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anPrice\Desktop\Files\ASSOCIATION REPORTS\MONTHLY\VA HSR\02_2022\"/>
    </mc:Choice>
  </mc:AlternateContent>
  <xr:revisionPtr revIDLastSave="0" documentId="13_ncr:1_{BABCB5C3-A979-41C8-ABDF-7ED938D59BD1}" xr6:coauthVersionLast="47" xr6:coauthVersionMax="47" xr10:uidLastSave="{00000000-0000-0000-0000-000000000000}"/>
  <bookViews>
    <workbookView xWindow="20" yWindow="380" windowWidth="19180" windowHeight="10180" activeTab="1" xr2:uid="{F2A13F7E-57A9-43C8-9305-9CD9B95BFADA}"/>
  </bookViews>
  <sheets>
    <sheet name="Home Sales" sheetId="1" r:id="rId1"/>
    <sheet name="Median Sales Prices" sheetId="2" r:id="rId2"/>
  </sheets>
  <definedNames>
    <definedName name="_xlnm.Print_Area" localSheetId="0">'Home Sales'!$A$1:$I$140</definedName>
    <definedName name="_xlnm.Print_Titles" localSheetId="0">'Home Sales'!$6:$6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8" i="2" l="1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2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D120" i="2"/>
  <c r="D23" i="2"/>
  <c r="H140" i="1" l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7" i="1"/>
  <c r="F7" i="1"/>
  <c r="C7" i="1"/>
  <c r="D138" i="1"/>
  <c r="D120" i="1"/>
  <c r="D23" i="1"/>
  <c r="B7" i="1"/>
  <c r="H7" i="1" l="1"/>
  <c r="D22" i="2"/>
  <c r="D22" i="1"/>
  <c r="D19" i="1"/>
  <c r="D20" i="1"/>
  <c r="D21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8" i="1"/>
  <c r="D39" i="1"/>
  <c r="D40" i="1"/>
  <c r="D42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9" i="1"/>
  <c r="D140" i="1"/>
  <c r="D36" i="2" l="1"/>
  <c r="D19" i="2"/>
  <c r="D31" i="2" l="1"/>
  <c r="D33" i="2"/>
  <c r="D66" i="2"/>
  <c r="D86" i="2"/>
  <c r="D128" i="2"/>
  <c r="D130" i="2"/>
  <c r="D68" i="2"/>
  <c r="D55" i="2"/>
  <c r="D17" i="2"/>
  <c r="D7" i="2" l="1"/>
  <c r="D59" i="2"/>
  <c r="D7" i="1" l="1"/>
  <c r="D140" i="2"/>
  <c r="D139" i="2"/>
  <c r="D137" i="2"/>
  <c r="D136" i="2"/>
  <c r="D135" i="2"/>
  <c r="D134" i="2"/>
  <c r="D133" i="2"/>
  <c r="D132" i="2"/>
  <c r="D131" i="2"/>
  <c r="D129" i="2"/>
  <c r="D127" i="2"/>
  <c r="D126" i="2"/>
  <c r="D125" i="2"/>
  <c r="D124" i="2"/>
  <c r="D123" i="2"/>
  <c r="D122" i="2"/>
  <c r="D121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5" i="2"/>
  <c r="D94" i="2"/>
  <c r="D93" i="2"/>
  <c r="D92" i="2"/>
  <c r="D91" i="2"/>
  <c r="D90" i="2"/>
  <c r="D89" i="2"/>
  <c r="D88" i="2"/>
  <c r="D87" i="2"/>
  <c r="D85" i="2"/>
  <c r="D84" i="2"/>
  <c r="D83" i="2"/>
  <c r="D82" i="2"/>
  <c r="D81" i="2"/>
  <c r="D80" i="2"/>
  <c r="D79" i="2"/>
  <c r="D78" i="2"/>
  <c r="D77" i="2"/>
  <c r="D75" i="2"/>
  <c r="D74" i="2"/>
  <c r="D73" i="2"/>
  <c r="D72" i="2"/>
  <c r="D71" i="2"/>
  <c r="D70" i="2"/>
  <c r="D69" i="2"/>
  <c r="D67" i="2"/>
  <c r="D65" i="2"/>
  <c r="D64" i="2"/>
  <c r="D63" i="2"/>
  <c r="D62" i="2"/>
  <c r="D60" i="2"/>
  <c r="D58" i="2"/>
  <c r="D57" i="2"/>
  <c r="D56" i="2"/>
  <c r="D54" i="2"/>
  <c r="D53" i="2"/>
  <c r="D52" i="2"/>
  <c r="D51" i="2"/>
  <c r="D50" i="2"/>
  <c r="D49" i="2"/>
  <c r="D48" i="2"/>
  <c r="D47" i="2"/>
  <c r="D46" i="2"/>
  <c r="D45" i="2"/>
  <c r="D44" i="2"/>
  <c r="D42" i="2"/>
  <c r="D40" i="2"/>
  <c r="D39" i="2"/>
  <c r="D38" i="2"/>
  <c r="D35" i="2"/>
  <c r="D34" i="2"/>
  <c r="D32" i="2"/>
  <c r="D30" i="2"/>
  <c r="D29" i="2"/>
  <c r="D28" i="2"/>
  <c r="D27" i="2"/>
  <c r="D26" i="2"/>
  <c r="D25" i="2"/>
  <c r="D24" i="2"/>
  <c r="D21" i="2"/>
  <c r="D20" i="2"/>
  <c r="D18" i="2"/>
  <c r="D16" i="2"/>
  <c r="D15" i="2"/>
  <c r="D14" i="2"/>
  <c r="D13" i="2"/>
  <c r="D12" i="2"/>
  <c r="D11" i="2"/>
  <c r="D10" i="2"/>
  <c r="D9" i="2"/>
  <c r="D8" i="2"/>
  <c r="D18" i="1" l="1"/>
  <c r="D17" i="1"/>
  <c r="D16" i="1"/>
  <c r="D15" i="1"/>
  <c r="D14" i="1"/>
  <c r="D13" i="1"/>
  <c r="D12" i="1"/>
  <c r="D11" i="1"/>
  <c r="D10" i="1"/>
  <c r="D9" i="1"/>
  <c r="D8" i="1"/>
</calcChain>
</file>

<file path=xl/sharedStrings.xml><?xml version="1.0" encoding="utf-8"?>
<sst xmlns="http://schemas.openxmlformats.org/spreadsheetml/2006/main" count="304" uniqueCount="143">
  <si>
    <t>Accomack County</t>
  </si>
  <si>
    <t>Albemarle County</t>
  </si>
  <si>
    <t>Alexandria City</t>
  </si>
  <si>
    <t>Alleghany County</t>
  </si>
  <si>
    <t>Amelia County</t>
  </si>
  <si>
    <t>Amherst County</t>
  </si>
  <si>
    <t>Appomattox County</t>
  </si>
  <si>
    <t>Arlington County</t>
  </si>
  <si>
    <t>Augusta County</t>
  </si>
  <si>
    <t>Bath County</t>
  </si>
  <si>
    <t>Bedford County</t>
  </si>
  <si>
    <t>Bland County</t>
  </si>
  <si>
    <t>Botetourt County</t>
  </si>
  <si>
    <t>Bristol City</t>
  </si>
  <si>
    <t>Brunswick County</t>
  </si>
  <si>
    <t>Buchanan County</t>
  </si>
  <si>
    <t>Buckingham County</t>
  </si>
  <si>
    <t>Buena Vista City</t>
  </si>
  <si>
    <t>Campbell County</t>
  </si>
  <si>
    <t>Caroline County</t>
  </si>
  <si>
    <t>Carroll County</t>
  </si>
  <si>
    <t>Charles City County</t>
  </si>
  <si>
    <t>Charlotte County</t>
  </si>
  <si>
    <t>Charlottesville City</t>
  </si>
  <si>
    <t>Chesapeake City</t>
  </si>
  <si>
    <t>Chesterfield County</t>
  </si>
  <si>
    <t>Clarke County</t>
  </si>
  <si>
    <t>Colonial Heights City</t>
  </si>
  <si>
    <t>Covington City</t>
  </si>
  <si>
    <t>Craig County</t>
  </si>
  <si>
    <t>Culpeper County</t>
  </si>
  <si>
    <t>Cumberland County</t>
  </si>
  <si>
    <t>Danville City</t>
  </si>
  <si>
    <t>Dickenson County</t>
  </si>
  <si>
    <t>Dinwiddie County</t>
  </si>
  <si>
    <t>Emporia City</t>
  </si>
  <si>
    <t>Essex County</t>
  </si>
  <si>
    <t>Fairfax City</t>
  </si>
  <si>
    <t>Fairfax County</t>
  </si>
  <si>
    <t>Falls Church City</t>
  </si>
  <si>
    <t>Fauquier County</t>
  </si>
  <si>
    <t>Floyd County</t>
  </si>
  <si>
    <t>Fluvanna County</t>
  </si>
  <si>
    <t>Franklin City</t>
  </si>
  <si>
    <t>Franklin County</t>
  </si>
  <si>
    <t>Frederick County</t>
  </si>
  <si>
    <t>Fredericksburg City</t>
  </si>
  <si>
    <t>Galax City</t>
  </si>
  <si>
    <t>Giles County</t>
  </si>
  <si>
    <t>Gloucester County</t>
  </si>
  <si>
    <t>Goochland County</t>
  </si>
  <si>
    <t>Grayson County</t>
  </si>
  <si>
    <t>Greene County</t>
  </si>
  <si>
    <t>Greensville County</t>
  </si>
  <si>
    <t>Halifax County</t>
  </si>
  <si>
    <t>Hampton City</t>
  </si>
  <si>
    <t>Hanover County</t>
  </si>
  <si>
    <t>Harrisonburg City</t>
  </si>
  <si>
    <t>Henrico County</t>
  </si>
  <si>
    <t>Henry County</t>
  </si>
  <si>
    <t>Highland County</t>
  </si>
  <si>
    <t>Hopewell City</t>
  </si>
  <si>
    <t>Isle of Wight County</t>
  </si>
  <si>
    <t>James City County</t>
  </si>
  <si>
    <t>King and Queen County</t>
  </si>
  <si>
    <t>King George County</t>
  </si>
  <si>
    <t>King William County</t>
  </si>
  <si>
    <t>Lancaster County</t>
  </si>
  <si>
    <t>Lee County</t>
  </si>
  <si>
    <t>Lexington City</t>
  </si>
  <si>
    <t>Loudoun County</t>
  </si>
  <si>
    <t>Louisa County</t>
  </si>
  <si>
    <t>Lunenburg County</t>
  </si>
  <si>
    <t>Lynchburg City</t>
  </si>
  <si>
    <t>Madison County</t>
  </si>
  <si>
    <t>Manassas City</t>
  </si>
  <si>
    <t>Manassas Park City</t>
  </si>
  <si>
    <t>Martinsville City</t>
  </si>
  <si>
    <t>Mathews County</t>
  </si>
  <si>
    <t>Mecklenburg County</t>
  </si>
  <si>
    <t>Middlesex County</t>
  </si>
  <si>
    <t>Montgomery County</t>
  </si>
  <si>
    <t>Nelson County</t>
  </si>
  <si>
    <t>New Kent County</t>
  </si>
  <si>
    <t>Newport News City</t>
  </si>
  <si>
    <t>Norfolk City</t>
  </si>
  <si>
    <t>Northampton County</t>
  </si>
  <si>
    <t>Northumberland County</t>
  </si>
  <si>
    <t>Norton City</t>
  </si>
  <si>
    <t>Nottoway County</t>
  </si>
  <si>
    <t>Orange County</t>
  </si>
  <si>
    <t>Page County</t>
  </si>
  <si>
    <t>Patrick County</t>
  </si>
  <si>
    <t>Petersburg City</t>
  </si>
  <si>
    <t>Pittsylvania County</t>
  </si>
  <si>
    <t>Poquoson City</t>
  </si>
  <si>
    <t>Portsmouth City</t>
  </si>
  <si>
    <t>Powhatan County</t>
  </si>
  <si>
    <t>Prince Edward County</t>
  </si>
  <si>
    <t>Prince George County</t>
  </si>
  <si>
    <t>Prince William County</t>
  </si>
  <si>
    <t>Pulaski County</t>
  </si>
  <si>
    <t>Radford City</t>
  </si>
  <si>
    <t>Rappahannock County</t>
  </si>
  <si>
    <t>Richmond City</t>
  </si>
  <si>
    <t>Richmond County</t>
  </si>
  <si>
    <t>Roanoke City</t>
  </si>
  <si>
    <t>Roanoke County</t>
  </si>
  <si>
    <t>Rockbridge County</t>
  </si>
  <si>
    <t>Rockingham County</t>
  </si>
  <si>
    <t>Russell County</t>
  </si>
  <si>
    <t>Salem City</t>
  </si>
  <si>
    <t>Scott County</t>
  </si>
  <si>
    <t>Shenandoah County</t>
  </si>
  <si>
    <t>Smyth County</t>
  </si>
  <si>
    <t>Southampton County</t>
  </si>
  <si>
    <t>Spotsylvania County</t>
  </si>
  <si>
    <t>Stafford County</t>
  </si>
  <si>
    <t>Staunton City</t>
  </si>
  <si>
    <t>Suffolk City</t>
  </si>
  <si>
    <t>Surry County</t>
  </si>
  <si>
    <t>Sussex County</t>
  </si>
  <si>
    <t>Tazewell County</t>
  </si>
  <si>
    <t>Virginia Beach City</t>
  </si>
  <si>
    <t>Warren County</t>
  </si>
  <si>
    <t>Washington County</t>
  </si>
  <si>
    <t>Waynesboro City</t>
  </si>
  <si>
    <t>Westmoreland County</t>
  </si>
  <si>
    <t>Williamsburg City</t>
  </si>
  <si>
    <t>Winchester City</t>
  </si>
  <si>
    <t>Wise County</t>
  </si>
  <si>
    <t>Wythe County</t>
  </si>
  <si>
    <t>York County</t>
  </si>
  <si>
    <t>Source: Virginia REALTORS®</t>
  </si>
  <si>
    <t>Pct. Chg.</t>
  </si>
  <si>
    <t>Contact: lsturtevant@virginiarealtors.org</t>
  </si>
  <si>
    <t>n/a</t>
  </si>
  <si>
    <t>YTD 2021</t>
  </si>
  <si>
    <t>Home Sales by County and Independent City</t>
  </si>
  <si>
    <t>Median Home Price ($) by County and Independent City</t>
  </si>
  <si>
    <t>Virginia Statewide</t>
  </si>
  <si>
    <t>YTD 2022</t>
  </si>
  <si>
    <t>Data as of March 15,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</si>
</sst>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64" fontId="3" fillId="2" borderId="0" xfId="1" applyNumberFormat="1" applyFont="1" applyFill="1"/>
    <xf numFmtId="3" fontId="3" fillId="2" borderId="0" xfId="0" applyNumberFormat="1" applyFont="1" applyFill="1"/>
    <xf numFmtId="17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3" fillId="2" borderId="1" xfId="0" applyFont="1" applyFill="1" applyBorder="1"/>
    <xf numFmtId="0" fontId="5" fillId="2" borderId="0" xfId="0" applyFont="1" applyFill="1"/>
    <xf numFmtId="3" fontId="3" fillId="2" borderId="0" xfId="0" applyNumberFormat="1" applyFont="1" applyFill="1" applyAlignment="1">
      <alignment horizontal="right"/>
    </xf>
    <xf numFmtId="3" fontId="3" fillId="2" borderId="1" xfId="0" applyNumberFormat="1" applyFont="1" applyFill="1" applyBorder="1"/>
    <xf numFmtId="164" fontId="3" fillId="2" borderId="1" xfId="1" applyNumberFormat="1" applyFont="1" applyFill="1" applyBorder="1"/>
    <xf numFmtId="0" fontId="0" fillId="2" borderId="1" xfId="0" applyFill="1" applyBorder="1"/>
    <xf numFmtId="3" fontId="3" fillId="2" borderId="0" xfId="0" quotePrefix="1" applyNumberFormat="1" applyFont="1" applyFill="1" applyAlignment="1">
      <alignment horizontal="right"/>
    </xf>
    <xf numFmtId="0" fontId="3" fillId="2" borderId="0" xfId="0" applyFont="1" applyFill="1" applyBorder="1"/>
    <xf numFmtId="164" fontId="3" fillId="2" borderId="0" xfId="1" applyNumberFormat="1" applyFont="1" applyFill="1" applyAlignment="1">
      <alignment horizontal="right"/>
    </xf>
    <xf numFmtId="0" fontId="6" fillId="2" borderId="0" xfId="0" applyFont="1" applyFill="1" applyBorder="1"/>
    <xf numFmtId="3" fontId="6" fillId="2" borderId="0" xfId="0" applyNumberFormat="1" applyFont="1" applyFill="1"/>
    <xf numFmtId="164" fontId="6" fillId="2" borderId="0" xfId="1" applyNumberFormat="1" applyFont="1" applyFill="1"/>
    <xf numFmtId="0" fontId="7" fillId="2" borderId="0" xfId="0" applyFont="1" applyFill="1" applyAlignment="1">
      <alignment horizontal="right"/>
    </xf>
    <xf numFmtId="0" fontId="8" fillId="2" borderId="0" xfId="0" applyFont="1" applyFill="1"/>
    <xf numFmtId="9" fontId="0" fillId="2" borderId="0" xfId="1" applyFont="1" applyFill="1"/>
    <xf numFmtId="164" fontId="0" fillId="2" borderId="0" xfId="1" applyNumberFormat="1" applyFont="1" applyFill="1"/>
    <xf numFmtId="3" fontId="0" fillId="2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97790</xdr:colOff>
      <xdr:row>1</xdr:row>
      <xdr:rowOff>16510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022387-1941-4887-B2A8-A72C8443F82B}"/>
            </a:ext>
          </a:extLst>
        </xdr:cNvPr>
        <xdr:cNvSpPr txBox="1"/>
      </xdr:nvSpPr>
      <xdr:spPr>
        <a:xfrm>
          <a:off x="2917190" y="197485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101600</xdr:colOff>
      <xdr:row>1</xdr:row>
      <xdr:rowOff>12700</xdr:rowOff>
    </xdr:from>
    <xdr:ext cx="2914650" cy="51494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B5B6CBD-8D60-49E2-AD31-6719C0D4F88B}"/>
            </a:ext>
          </a:extLst>
        </xdr:cNvPr>
        <xdr:cNvSpPr txBox="1"/>
      </xdr:nvSpPr>
      <xdr:spPr>
        <a:xfrm>
          <a:off x="2952750" y="196850"/>
          <a:ext cx="2914650" cy="514949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900"/>
            <a:t>Note: Data are deemed reliable but are not guaranteed.</a:t>
          </a:r>
        </a:p>
        <a:p>
          <a:r>
            <a:rPr lang="en-US" sz="900"/>
            <a:t>Figures</a:t>
          </a:r>
          <a:r>
            <a:rPr lang="en-US" sz="900" baseline="0"/>
            <a:t> reported by Virginia REALTORS® may differ slightly from those reported by REALTORS® associations or MLSs.</a:t>
          </a:r>
          <a:r>
            <a:rPr lang="en-US" sz="900"/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E0B84-4339-4C87-AB59-A600EDF91745}">
  <dimension ref="A1:L141"/>
  <sheetViews>
    <sheetView zoomScaleNormal="100" workbookViewId="0">
      <selection activeCell="K12" sqref="K12"/>
    </sheetView>
  </sheetViews>
  <sheetFormatPr defaultColWidth="9.1796875" defaultRowHeight="14.5" x14ac:dyDescent="0.35"/>
  <cols>
    <col min="1" max="1" width="21.453125" style="1" bestFit="1" customWidth="1"/>
    <col min="2" max="2" width="10.54296875" style="1" customWidth="1"/>
    <col min="3" max="4" width="9.1796875" style="1" customWidth="1"/>
    <col min="5" max="5" width="2.54296875" style="1" customWidth="1"/>
    <col min="6" max="6" width="10" style="1" customWidth="1"/>
    <col min="7" max="7" width="9.81640625" style="1" customWidth="1"/>
    <col min="8" max="8" width="9.1796875" style="1" customWidth="1"/>
    <col min="9" max="9" width="3.1796875" style="1" customWidth="1"/>
    <col min="10" max="10" width="12.81640625" style="1" customWidth="1"/>
    <col min="11" max="11" width="4" style="1" customWidth="1"/>
    <col min="12" max="16384" width="9.1796875" style="1"/>
  </cols>
  <sheetData>
    <row r="1" spans="1:12" x14ac:dyDescent="0.35">
      <c r="A1" s="2" t="s">
        <v>138</v>
      </c>
      <c r="B1" s="25"/>
      <c r="C1" s="25"/>
      <c r="F1" s="25"/>
      <c r="G1" s="25"/>
    </row>
    <row r="2" spans="1:12" x14ac:dyDescent="0.35">
      <c r="A2" s="10" t="s">
        <v>133</v>
      </c>
    </row>
    <row r="3" spans="1:12" ht="10" customHeight="1" x14ac:dyDescent="0.35">
      <c r="A3" s="10" t="s">
        <v>135</v>
      </c>
    </row>
    <row r="4" spans="1:12" ht="10" customHeight="1" x14ac:dyDescent="0.35">
      <c r="A4" s="10"/>
    </row>
    <row r="5" spans="1:12" x14ac:dyDescent="0.35">
      <c r="B5" s="25"/>
      <c r="C5" s="25"/>
    </row>
    <row r="6" spans="1:12" x14ac:dyDescent="0.35">
      <c r="A6" s="9"/>
      <c r="B6" s="6">
        <v>44228</v>
      </c>
      <c r="C6" s="6">
        <v>44593</v>
      </c>
      <c r="D6" s="7" t="s">
        <v>134</v>
      </c>
      <c r="E6" s="8"/>
      <c r="F6" s="7" t="s">
        <v>137</v>
      </c>
      <c r="G6" s="7" t="s">
        <v>141</v>
      </c>
      <c r="H6" s="7" t="s">
        <v>134</v>
      </c>
    </row>
    <row r="7" spans="1:12" s="22" customFormat="1" x14ac:dyDescent="0.35">
      <c r="A7" s="18" t="s">
        <v>140</v>
      </c>
      <c r="B7" s="19">
        <f>SUM(B8:B140)</f>
        <v>8907</v>
      </c>
      <c r="C7" s="19">
        <f>SUM(C8:C140)</f>
        <v>8160</v>
      </c>
      <c r="D7" s="20">
        <f>(C7-B7)/B7</f>
        <v>-8.3866621758167739E-2</v>
      </c>
      <c r="E7" s="21"/>
      <c r="F7" s="19">
        <f>SUM(F8:F140)</f>
        <v>17821</v>
      </c>
      <c r="G7" s="19">
        <f>SUM(G8:G140)</f>
        <v>16223</v>
      </c>
      <c r="H7" s="20">
        <f>(G7-F7)/F7</f>
        <v>-8.9669491049884961E-2</v>
      </c>
    </row>
    <row r="8" spans="1:12" x14ac:dyDescent="0.35">
      <c r="A8" s="3" t="s">
        <v>0</v>
      </c>
      <c r="B8" s="5">
        <v>41</v>
      </c>
      <c r="C8" s="5">
        <v>36</v>
      </c>
      <c r="D8" s="4">
        <f>(C8-B8)/B8</f>
        <v>-0.12195121951219512</v>
      </c>
      <c r="E8" s="4"/>
      <c r="F8" s="5">
        <v>107</v>
      </c>
      <c r="G8" s="5">
        <v>86</v>
      </c>
      <c r="H8" s="4">
        <f>(G8-F8)/F8</f>
        <v>-0.19626168224299065</v>
      </c>
      <c r="J8" s="3"/>
      <c r="L8" s="23"/>
    </row>
    <row r="9" spans="1:12" x14ac:dyDescent="0.35">
      <c r="A9" s="3" t="s">
        <v>1</v>
      </c>
      <c r="B9" s="5">
        <v>107</v>
      </c>
      <c r="C9" s="5">
        <v>84</v>
      </c>
      <c r="D9" s="4">
        <f t="shared" ref="D9:D72" si="0">(C9-B9)/B9</f>
        <v>-0.21495327102803738</v>
      </c>
      <c r="E9" s="4"/>
      <c r="F9" s="5">
        <v>238</v>
      </c>
      <c r="G9" s="5">
        <v>192</v>
      </c>
      <c r="H9" s="4">
        <f t="shared" ref="H9:H72" si="1">(G9-F9)/F9</f>
        <v>-0.19327731092436976</v>
      </c>
      <c r="J9" s="3"/>
      <c r="L9" s="23"/>
    </row>
    <row r="10" spans="1:12" x14ac:dyDescent="0.35">
      <c r="A10" s="3" t="s">
        <v>2</v>
      </c>
      <c r="B10" s="5">
        <v>217</v>
      </c>
      <c r="C10" s="5">
        <v>192</v>
      </c>
      <c r="D10" s="4">
        <f t="shared" si="0"/>
        <v>-0.1152073732718894</v>
      </c>
      <c r="E10" s="4"/>
      <c r="F10" s="5">
        <v>390</v>
      </c>
      <c r="G10" s="5">
        <v>350</v>
      </c>
      <c r="H10" s="4">
        <f t="shared" si="1"/>
        <v>-0.10256410256410256</v>
      </c>
      <c r="J10" s="3"/>
      <c r="L10" s="23"/>
    </row>
    <row r="11" spans="1:12" x14ac:dyDescent="0.35">
      <c r="A11" s="3" t="s">
        <v>3</v>
      </c>
      <c r="B11" s="5">
        <v>8</v>
      </c>
      <c r="C11" s="5">
        <v>10</v>
      </c>
      <c r="D11" s="4">
        <f t="shared" si="0"/>
        <v>0.25</v>
      </c>
      <c r="E11" s="4"/>
      <c r="F11" s="5">
        <v>19</v>
      </c>
      <c r="G11" s="5">
        <v>19</v>
      </c>
      <c r="H11" s="4">
        <f t="shared" si="1"/>
        <v>0</v>
      </c>
      <c r="J11" s="3"/>
      <c r="L11" s="23"/>
    </row>
    <row r="12" spans="1:12" x14ac:dyDescent="0.35">
      <c r="A12" s="3" t="s">
        <v>4</v>
      </c>
      <c r="B12" s="5">
        <v>13</v>
      </c>
      <c r="C12" s="5">
        <v>6</v>
      </c>
      <c r="D12" s="4">
        <f t="shared" si="0"/>
        <v>-0.53846153846153844</v>
      </c>
      <c r="E12" s="4"/>
      <c r="F12" s="5">
        <v>25</v>
      </c>
      <c r="G12" s="5">
        <v>23</v>
      </c>
      <c r="H12" s="4">
        <f t="shared" si="1"/>
        <v>-0.08</v>
      </c>
      <c r="J12" s="3"/>
      <c r="L12" s="23"/>
    </row>
    <row r="13" spans="1:12" x14ac:dyDescent="0.35">
      <c r="A13" s="3" t="s">
        <v>5</v>
      </c>
      <c r="B13" s="5">
        <v>15</v>
      </c>
      <c r="C13" s="5">
        <v>27</v>
      </c>
      <c r="D13" s="4">
        <f t="shared" si="0"/>
        <v>0.8</v>
      </c>
      <c r="E13" s="4"/>
      <c r="F13" s="5">
        <v>51</v>
      </c>
      <c r="G13" s="5">
        <v>61</v>
      </c>
      <c r="H13" s="4">
        <f t="shared" si="1"/>
        <v>0.19607843137254902</v>
      </c>
      <c r="J13" s="3"/>
      <c r="L13" s="23"/>
    </row>
    <row r="14" spans="1:12" x14ac:dyDescent="0.35">
      <c r="A14" s="3" t="s">
        <v>6</v>
      </c>
      <c r="B14" s="5">
        <v>21</v>
      </c>
      <c r="C14" s="5">
        <v>12</v>
      </c>
      <c r="D14" s="4">
        <f t="shared" si="0"/>
        <v>-0.42857142857142855</v>
      </c>
      <c r="E14" s="4"/>
      <c r="F14" s="5">
        <v>32</v>
      </c>
      <c r="G14" s="5">
        <v>33</v>
      </c>
      <c r="H14" s="4">
        <f t="shared" si="1"/>
        <v>3.125E-2</v>
      </c>
      <c r="J14" s="3"/>
      <c r="L14" s="23"/>
    </row>
    <row r="15" spans="1:12" x14ac:dyDescent="0.35">
      <c r="A15" s="3" t="s">
        <v>7</v>
      </c>
      <c r="B15" s="5">
        <v>249</v>
      </c>
      <c r="C15" s="5">
        <v>200</v>
      </c>
      <c r="D15" s="4">
        <f t="shared" si="0"/>
        <v>-0.19678714859437751</v>
      </c>
      <c r="E15" s="4"/>
      <c r="F15" s="5">
        <v>409</v>
      </c>
      <c r="G15" s="5">
        <v>380</v>
      </c>
      <c r="H15" s="4">
        <f t="shared" si="1"/>
        <v>-7.090464547677261E-2</v>
      </c>
      <c r="J15" s="3"/>
      <c r="L15" s="23"/>
    </row>
    <row r="16" spans="1:12" x14ac:dyDescent="0.35">
      <c r="A16" s="3" t="s">
        <v>8</v>
      </c>
      <c r="B16" s="5">
        <v>64</v>
      </c>
      <c r="C16" s="5">
        <v>36</v>
      </c>
      <c r="D16" s="4">
        <f t="shared" si="0"/>
        <v>-0.4375</v>
      </c>
      <c r="E16" s="4"/>
      <c r="F16" s="5">
        <v>133</v>
      </c>
      <c r="G16" s="5">
        <v>102</v>
      </c>
      <c r="H16" s="4">
        <f t="shared" si="1"/>
        <v>-0.23308270676691728</v>
      </c>
      <c r="J16" s="3"/>
      <c r="L16" s="23"/>
    </row>
    <row r="17" spans="1:12" x14ac:dyDescent="0.35">
      <c r="A17" s="3" t="s">
        <v>9</v>
      </c>
      <c r="B17" s="5">
        <v>4</v>
      </c>
      <c r="C17" s="5">
        <v>5</v>
      </c>
      <c r="D17" s="4">
        <f t="shared" si="0"/>
        <v>0.25</v>
      </c>
      <c r="E17" s="4"/>
      <c r="F17" s="5">
        <v>11</v>
      </c>
      <c r="G17" s="5">
        <v>5</v>
      </c>
      <c r="H17" s="4">
        <f t="shared" si="1"/>
        <v>-0.54545454545454541</v>
      </c>
      <c r="J17" s="3"/>
      <c r="L17" s="23"/>
    </row>
    <row r="18" spans="1:12" x14ac:dyDescent="0.35">
      <c r="A18" s="3" t="s">
        <v>10</v>
      </c>
      <c r="B18" s="5">
        <v>95</v>
      </c>
      <c r="C18" s="5">
        <v>101</v>
      </c>
      <c r="D18" s="4">
        <f t="shared" si="0"/>
        <v>6.3157894736842107E-2</v>
      </c>
      <c r="E18" s="4"/>
      <c r="F18" s="5">
        <v>192</v>
      </c>
      <c r="G18" s="5">
        <v>183</v>
      </c>
      <c r="H18" s="4">
        <f t="shared" si="1"/>
        <v>-4.6875E-2</v>
      </c>
      <c r="J18" s="3"/>
      <c r="L18" s="23"/>
    </row>
    <row r="19" spans="1:12" x14ac:dyDescent="0.35">
      <c r="A19" s="3" t="s">
        <v>11</v>
      </c>
      <c r="B19" s="5">
        <v>2</v>
      </c>
      <c r="C19" s="5">
        <v>4</v>
      </c>
      <c r="D19" s="4">
        <f t="shared" si="0"/>
        <v>1</v>
      </c>
      <c r="E19" s="4"/>
      <c r="F19" s="5">
        <v>3</v>
      </c>
      <c r="G19" s="5">
        <v>7</v>
      </c>
      <c r="H19" s="4">
        <f t="shared" si="1"/>
        <v>1.3333333333333333</v>
      </c>
      <c r="J19" s="3"/>
      <c r="L19" s="23"/>
    </row>
    <row r="20" spans="1:12" x14ac:dyDescent="0.35">
      <c r="A20" s="3" t="s">
        <v>12</v>
      </c>
      <c r="B20" s="5">
        <v>37</v>
      </c>
      <c r="C20" s="5">
        <v>14</v>
      </c>
      <c r="D20" s="4">
        <f t="shared" si="0"/>
        <v>-0.6216216216216216</v>
      </c>
      <c r="E20" s="4"/>
      <c r="F20" s="5">
        <v>69</v>
      </c>
      <c r="G20" s="5">
        <v>45</v>
      </c>
      <c r="H20" s="4">
        <f t="shared" si="1"/>
        <v>-0.34782608695652173</v>
      </c>
      <c r="J20" s="3"/>
      <c r="L20" s="23"/>
    </row>
    <row r="21" spans="1:12" x14ac:dyDescent="0.35">
      <c r="A21" s="3" t="s">
        <v>13</v>
      </c>
      <c r="B21" s="5">
        <v>4</v>
      </c>
      <c r="C21" s="5">
        <v>7</v>
      </c>
      <c r="D21" s="4">
        <f t="shared" si="0"/>
        <v>0.75</v>
      </c>
      <c r="E21" s="4"/>
      <c r="F21" s="5">
        <v>9</v>
      </c>
      <c r="G21" s="5">
        <v>10</v>
      </c>
      <c r="H21" s="4">
        <f t="shared" si="1"/>
        <v>0.1111111111111111</v>
      </c>
      <c r="J21" s="3"/>
      <c r="L21" s="23"/>
    </row>
    <row r="22" spans="1:12" x14ac:dyDescent="0.35">
      <c r="A22" s="3" t="s">
        <v>14</v>
      </c>
      <c r="B22" s="5">
        <v>2</v>
      </c>
      <c r="C22" s="15">
        <v>3</v>
      </c>
      <c r="D22" s="4">
        <f t="shared" si="0"/>
        <v>0.5</v>
      </c>
      <c r="E22" s="4"/>
      <c r="F22" s="5">
        <v>5</v>
      </c>
      <c r="G22" s="5">
        <v>6</v>
      </c>
      <c r="H22" s="4">
        <f t="shared" si="1"/>
        <v>0.2</v>
      </c>
      <c r="J22" s="3"/>
      <c r="L22" s="23"/>
    </row>
    <row r="23" spans="1:12" x14ac:dyDescent="0.35">
      <c r="A23" s="3" t="s">
        <v>15</v>
      </c>
      <c r="B23" s="5">
        <v>1</v>
      </c>
      <c r="C23" s="11">
        <v>0</v>
      </c>
      <c r="D23" s="4">
        <f t="shared" si="0"/>
        <v>-1</v>
      </c>
      <c r="E23" s="4"/>
      <c r="F23" s="5">
        <v>3</v>
      </c>
      <c r="G23" s="5">
        <v>1</v>
      </c>
      <c r="H23" s="4">
        <f t="shared" si="1"/>
        <v>-0.66666666666666663</v>
      </c>
      <c r="J23" s="3"/>
      <c r="L23" s="23"/>
    </row>
    <row r="24" spans="1:12" x14ac:dyDescent="0.35">
      <c r="A24" s="3" t="s">
        <v>16</v>
      </c>
      <c r="B24" s="5">
        <v>10</v>
      </c>
      <c r="C24" s="5">
        <v>15</v>
      </c>
      <c r="D24" s="4">
        <f t="shared" si="0"/>
        <v>0.5</v>
      </c>
      <c r="E24" s="4"/>
      <c r="F24" s="5">
        <v>21</v>
      </c>
      <c r="G24" s="5">
        <v>22</v>
      </c>
      <c r="H24" s="4">
        <f t="shared" si="1"/>
        <v>4.7619047619047616E-2</v>
      </c>
      <c r="J24" s="3"/>
      <c r="L24" s="23"/>
    </row>
    <row r="25" spans="1:12" x14ac:dyDescent="0.35">
      <c r="A25" s="3" t="s">
        <v>17</v>
      </c>
      <c r="B25" s="5">
        <v>7</v>
      </c>
      <c r="C25" s="5">
        <v>6</v>
      </c>
      <c r="D25" s="4">
        <f t="shared" si="0"/>
        <v>-0.14285714285714285</v>
      </c>
      <c r="E25" s="4"/>
      <c r="F25" s="5">
        <v>13</v>
      </c>
      <c r="G25" s="5">
        <v>14</v>
      </c>
      <c r="H25" s="4">
        <f t="shared" si="1"/>
        <v>7.6923076923076927E-2</v>
      </c>
      <c r="J25" s="3"/>
      <c r="L25" s="23"/>
    </row>
    <row r="26" spans="1:12" x14ac:dyDescent="0.35">
      <c r="A26" s="3" t="s">
        <v>18</v>
      </c>
      <c r="B26" s="5">
        <v>52</v>
      </c>
      <c r="C26" s="5">
        <v>44</v>
      </c>
      <c r="D26" s="4">
        <f t="shared" si="0"/>
        <v>-0.15384615384615385</v>
      </c>
      <c r="E26" s="4"/>
      <c r="F26" s="5">
        <v>91</v>
      </c>
      <c r="G26" s="5">
        <v>115</v>
      </c>
      <c r="H26" s="4">
        <f t="shared" si="1"/>
        <v>0.26373626373626374</v>
      </c>
      <c r="J26" s="3"/>
      <c r="L26" s="23"/>
    </row>
    <row r="27" spans="1:12" x14ac:dyDescent="0.35">
      <c r="A27" s="3" t="s">
        <v>19</v>
      </c>
      <c r="B27" s="5">
        <v>44</v>
      </c>
      <c r="C27" s="5">
        <v>37</v>
      </c>
      <c r="D27" s="4">
        <f t="shared" si="0"/>
        <v>-0.15909090909090909</v>
      </c>
      <c r="E27" s="4"/>
      <c r="F27" s="5">
        <v>95</v>
      </c>
      <c r="G27" s="5">
        <v>75</v>
      </c>
      <c r="H27" s="4">
        <f t="shared" si="1"/>
        <v>-0.21052631578947367</v>
      </c>
      <c r="J27" s="3"/>
      <c r="L27" s="23"/>
    </row>
    <row r="28" spans="1:12" x14ac:dyDescent="0.35">
      <c r="A28" s="3" t="s">
        <v>20</v>
      </c>
      <c r="B28" s="5">
        <v>24</v>
      </c>
      <c r="C28" s="5">
        <v>24</v>
      </c>
      <c r="D28" s="4">
        <f t="shared" si="0"/>
        <v>0</v>
      </c>
      <c r="E28" s="4"/>
      <c r="F28" s="5">
        <v>44</v>
      </c>
      <c r="G28" s="5">
        <v>35</v>
      </c>
      <c r="H28" s="4">
        <f t="shared" si="1"/>
        <v>-0.20454545454545456</v>
      </c>
      <c r="J28" s="3"/>
      <c r="L28" s="23"/>
    </row>
    <row r="29" spans="1:12" x14ac:dyDescent="0.35">
      <c r="A29" s="3" t="s">
        <v>21</v>
      </c>
      <c r="B29" s="5">
        <v>2</v>
      </c>
      <c r="C29" s="5">
        <v>1</v>
      </c>
      <c r="D29" s="4">
        <f t="shared" si="0"/>
        <v>-0.5</v>
      </c>
      <c r="E29" s="4"/>
      <c r="F29" s="5">
        <v>4</v>
      </c>
      <c r="G29" s="5">
        <v>6</v>
      </c>
      <c r="H29" s="4">
        <f t="shared" si="1"/>
        <v>0.5</v>
      </c>
      <c r="J29" s="3"/>
      <c r="L29" s="23"/>
    </row>
    <row r="30" spans="1:12" x14ac:dyDescent="0.35">
      <c r="A30" s="3" t="s">
        <v>22</v>
      </c>
      <c r="B30" s="5">
        <v>7</v>
      </c>
      <c r="C30" s="5">
        <v>7</v>
      </c>
      <c r="D30" s="4">
        <f t="shared" si="0"/>
        <v>0</v>
      </c>
      <c r="E30" s="4"/>
      <c r="F30" s="5">
        <v>15</v>
      </c>
      <c r="G30" s="5">
        <v>14</v>
      </c>
      <c r="H30" s="4">
        <f t="shared" si="1"/>
        <v>-6.6666666666666666E-2</v>
      </c>
      <c r="J30" s="3"/>
      <c r="L30" s="23"/>
    </row>
    <row r="31" spans="1:12" x14ac:dyDescent="0.35">
      <c r="A31" s="3" t="s">
        <v>23</v>
      </c>
      <c r="B31" s="5">
        <v>25</v>
      </c>
      <c r="C31" s="5">
        <v>37</v>
      </c>
      <c r="D31" s="4">
        <f t="shared" si="0"/>
        <v>0.48</v>
      </c>
      <c r="E31" s="4"/>
      <c r="F31" s="5">
        <v>63</v>
      </c>
      <c r="G31" s="5">
        <v>59</v>
      </c>
      <c r="H31" s="4">
        <f t="shared" si="1"/>
        <v>-6.3492063492063489E-2</v>
      </c>
      <c r="J31" s="3"/>
      <c r="L31" s="23"/>
    </row>
    <row r="32" spans="1:12" x14ac:dyDescent="0.35">
      <c r="A32" s="3" t="s">
        <v>24</v>
      </c>
      <c r="B32" s="5">
        <v>329</v>
      </c>
      <c r="C32" s="5">
        <v>310</v>
      </c>
      <c r="D32" s="4">
        <f t="shared" si="0"/>
        <v>-5.7750759878419454E-2</v>
      </c>
      <c r="E32" s="4"/>
      <c r="F32" s="5">
        <v>647</v>
      </c>
      <c r="G32" s="5">
        <v>623</v>
      </c>
      <c r="H32" s="4">
        <f t="shared" si="1"/>
        <v>-3.7094281298299843E-2</v>
      </c>
      <c r="J32" s="3"/>
      <c r="L32" s="23"/>
    </row>
    <row r="33" spans="1:12" x14ac:dyDescent="0.35">
      <c r="A33" s="3" t="s">
        <v>25</v>
      </c>
      <c r="B33" s="5">
        <v>462</v>
      </c>
      <c r="C33" s="5">
        <v>385</v>
      </c>
      <c r="D33" s="4">
        <f t="shared" si="0"/>
        <v>-0.16666666666666666</v>
      </c>
      <c r="E33" s="4"/>
      <c r="F33" s="5">
        <v>923</v>
      </c>
      <c r="G33" s="5">
        <v>805</v>
      </c>
      <c r="H33" s="4">
        <f t="shared" si="1"/>
        <v>-0.12784398699891658</v>
      </c>
      <c r="J33" s="3"/>
      <c r="L33" s="23"/>
    </row>
    <row r="34" spans="1:12" x14ac:dyDescent="0.35">
      <c r="A34" s="3" t="s">
        <v>26</v>
      </c>
      <c r="B34" s="5">
        <v>17</v>
      </c>
      <c r="C34" s="5">
        <v>8</v>
      </c>
      <c r="D34" s="4">
        <f t="shared" si="0"/>
        <v>-0.52941176470588236</v>
      </c>
      <c r="E34" s="4"/>
      <c r="F34" s="5">
        <v>35</v>
      </c>
      <c r="G34" s="5">
        <v>19</v>
      </c>
      <c r="H34" s="4">
        <f t="shared" si="1"/>
        <v>-0.45714285714285713</v>
      </c>
      <c r="J34" s="3"/>
      <c r="L34" s="23"/>
    </row>
    <row r="35" spans="1:12" x14ac:dyDescent="0.35">
      <c r="A35" s="3" t="s">
        <v>27</v>
      </c>
      <c r="B35" s="5">
        <v>19</v>
      </c>
      <c r="C35" s="5">
        <v>21</v>
      </c>
      <c r="D35" s="4">
        <f t="shared" si="0"/>
        <v>0.10526315789473684</v>
      </c>
      <c r="E35" s="4"/>
      <c r="F35" s="5">
        <v>41</v>
      </c>
      <c r="G35" s="5">
        <v>57</v>
      </c>
      <c r="H35" s="4">
        <f t="shared" si="1"/>
        <v>0.3902439024390244</v>
      </c>
      <c r="J35" s="3"/>
      <c r="L35" s="23"/>
    </row>
    <row r="36" spans="1:12" x14ac:dyDescent="0.35">
      <c r="A36" s="3" t="s">
        <v>28</v>
      </c>
      <c r="B36" s="5">
        <v>3</v>
      </c>
      <c r="C36" s="5">
        <v>4</v>
      </c>
      <c r="D36" s="4">
        <f t="shared" si="0"/>
        <v>0.33333333333333331</v>
      </c>
      <c r="E36" s="4"/>
      <c r="F36" s="5">
        <v>5</v>
      </c>
      <c r="G36" s="5">
        <v>7</v>
      </c>
      <c r="H36" s="4">
        <f t="shared" si="1"/>
        <v>0.4</v>
      </c>
      <c r="J36" s="3"/>
      <c r="L36" s="23"/>
    </row>
    <row r="37" spans="1:12" x14ac:dyDescent="0.35">
      <c r="A37" s="3" t="s">
        <v>29</v>
      </c>
      <c r="B37" s="5">
        <v>0</v>
      </c>
      <c r="C37" s="5">
        <v>2</v>
      </c>
      <c r="D37" s="17" t="s">
        <v>136</v>
      </c>
      <c r="E37" s="4"/>
      <c r="F37" s="5">
        <v>6</v>
      </c>
      <c r="G37" s="5">
        <v>6</v>
      </c>
      <c r="H37" s="4">
        <f t="shared" si="1"/>
        <v>0</v>
      </c>
      <c r="J37" s="3"/>
      <c r="L37" s="23"/>
    </row>
    <row r="38" spans="1:12" x14ac:dyDescent="0.35">
      <c r="A38" s="3" t="s">
        <v>30</v>
      </c>
      <c r="B38" s="5">
        <v>46</v>
      </c>
      <c r="C38" s="5">
        <v>50</v>
      </c>
      <c r="D38" s="4">
        <f t="shared" si="0"/>
        <v>8.6956521739130432E-2</v>
      </c>
      <c r="E38" s="4"/>
      <c r="F38" s="5">
        <v>90</v>
      </c>
      <c r="G38" s="5">
        <v>107</v>
      </c>
      <c r="H38" s="4">
        <f t="shared" si="1"/>
        <v>0.18888888888888888</v>
      </c>
      <c r="J38" s="3"/>
      <c r="L38" s="23"/>
    </row>
    <row r="39" spans="1:12" x14ac:dyDescent="0.35">
      <c r="A39" s="3" t="s">
        <v>31</v>
      </c>
      <c r="B39" s="5">
        <v>7</v>
      </c>
      <c r="C39" s="5">
        <v>11</v>
      </c>
      <c r="D39" s="4">
        <f t="shared" si="0"/>
        <v>0.5714285714285714</v>
      </c>
      <c r="E39" s="4"/>
      <c r="F39" s="5">
        <v>15</v>
      </c>
      <c r="G39" s="5">
        <v>19</v>
      </c>
      <c r="H39" s="4">
        <f t="shared" si="1"/>
        <v>0.26666666666666666</v>
      </c>
      <c r="J39" s="3"/>
      <c r="L39" s="23"/>
    </row>
    <row r="40" spans="1:12" x14ac:dyDescent="0.35">
      <c r="A40" s="3" t="s">
        <v>32</v>
      </c>
      <c r="B40" s="5">
        <v>53</v>
      </c>
      <c r="C40" s="5">
        <v>35</v>
      </c>
      <c r="D40" s="4">
        <f t="shared" si="0"/>
        <v>-0.33962264150943394</v>
      </c>
      <c r="E40" s="4"/>
      <c r="F40" s="5">
        <v>108</v>
      </c>
      <c r="G40" s="5">
        <v>82</v>
      </c>
      <c r="H40" s="4">
        <f t="shared" si="1"/>
        <v>-0.24074074074074073</v>
      </c>
      <c r="J40" s="3"/>
      <c r="L40" s="23"/>
    </row>
    <row r="41" spans="1:12" x14ac:dyDescent="0.35">
      <c r="A41" s="3" t="s">
        <v>33</v>
      </c>
      <c r="B41" s="11">
        <v>0</v>
      </c>
      <c r="C41" s="11">
        <v>0</v>
      </c>
      <c r="D41" s="17" t="s">
        <v>136</v>
      </c>
      <c r="E41" s="4"/>
      <c r="F41" s="5">
        <v>0</v>
      </c>
      <c r="G41" s="5">
        <v>0</v>
      </c>
      <c r="H41" s="17" t="s">
        <v>136</v>
      </c>
      <c r="J41" s="3"/>
      <c r="L41" s="23"/>
    </row>
    <row r="42" spans="1:12" x14ac:dyDescent="0.35">
      <c r="A42" s="3" t="s">
        <v>34</v>
      </c>
      <c r="B42" s="5">
        <v>33</v>
      </c>
      <c r="C42" s="5">
        <v>26</v>
      </c>
      <c r="D42" s="4">
        <f t="shared" si="0"/>
        <v>-0.21212121212121213</v>
      </c>
      <c r="E42" s="4"/>
      <c r="F42" s="5">
        <v>59</v>
      </c>
      <c r="G42" s="5">
        <v>47</v>
      </c>
      <c r="H42" s="4">
        <f t="shared" si="1"/>
        <v>-0.20338983050847459</v>
      </c>
      <c r="J42" s="3"/>
      <c r="L42" s="23"/>
    </row>
    <row r="43" spans="1:12" x14ac:dyDescent="0.35">
      <c r="A43" s="3" t="s">
        <v>35</v>
      </c>
      <c r="B43" s="11">
        <v>0</v>
      </c>
      <c r="C43" s="15">
        <v>0</v>
      </c>
      <c r="D43" s="17" t="s">
        <v>136</v>
      </c>
      <c r="E43" s="4"/>
      <c r="F43" s="5">
        <v>0</v>
      </c>
      <c r="G43" s="5">
        <v>0</v>
      </c>
      <c r="H43" s="17" t="s">
        <v>136</v>
      </c>
      <c r="J43" s="3"/>
      <c r="L43" s="23"/>
    </row>
    <row r="44" spans="1:12" x14ac:dyDescent="0.35">
      <c r="A44" s="3" t="s">
        <v>36</v>
      </c>
      <c r="B44" s="5">
        <v>16</v>
      </c>
      <c r="C44" s="5">
        <v>11</v>
      </c>
      <c r="D44" s="4">
        <f t="shared" si="0"/>
        <v>-0.3125</v>
      </c>
      <c r="E44" s="4"/>
      <c r="F44" s="5">
        <v>25</v>
      </c>
      <c r="G44" s="5">
        <v>19</v>
      </c>
      <c r="H44" s="4">
        <f t="shared" si="1"/>
        <v>-0.24</v>
      </c>
      <c r="J44" s="3"/>
      <c r="L44" s="23"/>
    </row>
    <row r="45" spans="1:12" x14ac:dyDescent="0.35">
      <c r="A45" s="3" t="s">
        <v>37</v>
      </c>
      <c r="B45" s="5">
        <v>22</v>
      </c>
      <c r="C45" s="5">
        <v>26</v>
      </c>
      <c r="D45" s="4">
        <f t="shared" si="0"/>
        <v>0.18181818181818182</v>
      </c>
      <c r="E45" s="4"/>
      <c r="F45" s="5">
        <v>48</v>
      </c>
      <c r="G45" s="5">
        <v>49</v>
      </c>
      <c r="H45" s="4">
        <f t="shared" si="1"/>
        <v>2.0833333333333332E-2</v>
      </c>
      <c r="J45" s="3"/>
      <c r="L45" s="23"/>
    </row>
    <row r="46" spans="1:12" x14ac:dyDescent="0.35">
      <c r="A46" s="3" t="s">
        <v>38</v>
      </c>
      <c r="B46" s="5">
        <v>1035</v>
      </c>
      <c r="C46" s="5">
        <v>950</v>
      </c>
      <c r="D46" s="4">
        <f t="shared" si="0"/>
        <v>-8.2125603864734303E-2</v>
      </c>
      <c r="E46" s="4"/>
      <c r="F46" s="5">
        <v>2055</v>
      </c>
      <c r="G46" s="5">
        <v>1772</v>
      </c>
      <c r="H46" s="4">
        <f t="shared" si="1"/>
        <v>-0.13771289537712894</v>
      </c>
      <c r="J46" s="3"/>
      <c r="L46" s="23"/>
    </row>
    <row r="47" spans="1:12" x14ac:dyDescent="0.35">
      <c r="A47" s="3" t="s">
        <v>39</v>
      </c>
      <c r="B47" s="5">
        <v>9</v>
      </c>
      <c r="C47" s="5">
        <v>10</v>
      </c>
      <c r="D47" s="4">
        <f t="shared" si="0"/>
        <v>0.1111111111111111</v>
      </c>
      <c r="E47" s="4"/>
      <c r="F47" s="5">
        <v>18</v>
      </c>
      <c r="G47" s="5">
        <v>15</v>
      </c>
      <c r="H47" s="4">
        <f t="shared" si="1"/>
        <v>-0.16666666666666666</v>
      </c>
      <c r="J47" s="3"/>
      <c r="L47" s="23"/>
    </row>
    <row r="48" spans="1:12" x14ac:dyDescent="0.35">
      <c r="A48" s="3" t="s">
        <v>40</v>
      </c>
      <c r="B48" s="5">
        <v>77</v>
      </c>
      <c r="C48" s="5">
        <v>69</v>
      </c>
      <c r="D48" s="4">
        <f t="shared" si="0"/>
        <v>-0.1038961038961039</v>
      </c>
      <c r="E48" s="4"/>
      <c r="F48" s="5">
        <v>142</v>
      </c>
      <c r="G48" s="5">
        <v>127</v>
      </c>
      <c r="H48" s="4">
        <f t="shared" si="1"/>
        <v>-0.10563380281690141</v>
      </c>
      <c r="J48" s="3"/>
      <c r="L48" s="23"/>
    </row>
    <row r="49" spans="1:12" x14ac:dyDescent="0.35">
      <c r="A49" s="3" t="s">
        <v>41</v>
      </c>
      <c r="B49" s="5">
        <v>7</v>
      </c>
      <c r="C49" s="5">
        <v>17</v>
      </c>
      <c r="D49" s="4">
        <f t="shared" si="0"/>
        <v>1.4285714285714286</v>
      </c>
      <c r="E49" s="4"/>
      <c r="F49" s="5">
        <v>20</v>
      </c>
      <c r="G49" s="5">
        <v>27</v>
      </c>
      <c r="H49" s="4">
        <f t="shared" si="1"/>
        <v>0.35</v>
      </c>
      <c r="J49" s="3"/>
      <c r="L49" s="23"/>
    </row>
    <row r="50" spans="1:12" x14ac:dyDescent="0.35">
      <c r="A50" s="3" t="s">
        <v>42</v>
      </c>
      <c r="B50" s="5">
        <v>52</v>
      </c>
      <c r="C50" s="5">
        <v>29</v>
      </c>
      <c r="D50" s="4">
        <f t="shared" si="0"/>
        <v>-0.44230769230769229</v>
      </c>
      <c r="E50" s="4"/>
      <c r="F50" s="5">
        <v>86</v>
      </c>
      <c r="G50" s="5">
        <v>66</v>
      </c>
      <c r="H50" s="4">
        <f t="shared" si="1"/>
        <v>-0.23255813953488372</v>
      </c>
      <c r="J50" s="3"/>
      <c r="L50" s="23"/>
    </row>
    <row r="51" spans="1:12" x14ac:dyDescent="0.35">
      <c r="A51" s="3" t="s">
        <v>43</v>
      </c>
      <c r="B51" s="5">
        <v>5</v>
      </c>
      <c r="C51" s="5">
        <v>6</v>
      </c>
      <c r="D51" s="4">
        <f t="shared" si="0"/>
        <v>0.2</v>
      </c>
      <c r="E51" s="4"/>
      <c r="F51" s="5">
        <v>14</v>
      </c>
      <c r="G51" s="5">
        <v>18</v>
      </c>
      <c r="H51" s="4">
        <f t="shared" si="1"/>
        <v>0.2857142857142857</v>
      </c>
      <c r="J51" s="3"/>
      <c r="L51" s="23"/>
    </row>
    <row r="52" spans="1:12" x14ac:dyDescent="0.35">
      <c r="A52" s="3" t="s">
        <v>44</v>
      </c>
      <c r="B52" s="5">
        <v>63</v>
      </c>
      <c r="C52" s="5">
        <v>67</v>
      </c>
      <c r="D52" s="4">
        <f t="shared" si="0"/>
        <v>6.3492063492063489E-2</v>
      </c>
      <c r="E52" s="4"/>
      <c r="F52" s="5">
        <v>121</v>
      </c>
      <c r="G52" s="5">
        <v>113</v>
      </c>
      <c r="H52" s="4">
        <f t="shared" si="1"/>
        <v>-6.6115702479338845E-2</v>
      </c>
      <c r="J52" s="3"/>
      <c r="L52" s="23"/>
    </row>
    <row r="53" spans="1:12" x14ac:dyDescent="0.35">
      <c r="A53" s="3" t="s">
        <v>45</v>
      </c>
      <c r="B53" s="5">
        <v>115</v>
      </c>
      <c r="C53" s="5">
        <v>95</v>
      </c>
      <c r="D53" s="4">
        <f t="shared" si="0"/>
        <v>-0.17391304347826086</v>
      </c>
      <c r="E53" s="4"/>
      <c r="F53" s="5">
        <v>220</v>
      </c>
      <c r="G53" s="5">
        <v>196</v>
      </c>
      <c r="H53" s="4">
        <f t="shared" si="1"/>
        <v>-0.10909090909090909</v>
      </c>
      <c r="J53" s="3"/>
      <c r="L53" s="23"/>
    </row>
    <row r="54" spans="1:12" x14ac:dyDescent="0.35">
      <c r="A54" s="3" t="s">
        <v>46</v>
      </c>
      <c r="B54" s="5">
        <v>26</v>
      </c>
      <c r="C54" s="5">
        <v>33</v>
      </c>
      <c r="D54" s="4">
        <f t="shared" si="0"/>
        <v>0.26923076923076922</v>
      </c>
      <c r="E54" s="4"/>
      <c r="F54" s="5">
        <v>70</v>
      </c>
      <c r="G54" s="5">
        <v>60</v>
      </c>
      <c r="H54" s="4">
        <f t="shared" si="1"/>
        <v>-0.14285714285714285</v>
      </c>
      <c r="J54" s="3"/>
      <c r="L54" s="23"/>
    </row>
    <row r="55" spans="1:12" x14ac:dyDescent="0.35">
      <c r="A55" s="3" t="s">
        <v>47</v>
      </c>
      <c r="B55" s="5">
        <v>14</v>
      </c>
      <c r="C55" s="5">
        <v>5</v>
      </c>
      <c r="D55" s="4">
        <f t="shared" si="0"/>
        <v>-0.6428571428571429</v>
      </c>
      <c r="E55" s="4"/>
      <c r="F55" s="5">
        <v>20</v>
      </c>
      <c r="G55" s="5">
        <v>12</v>
      </c>
      <c r="H55" s="4">
        <f t="shared" si="1"/>
        <v>-0.4</v>
      </c>
      <c r="J55" s="3"/>
      <c r="L55" s="23"/>
    </row>
    <row r="56" spans="1:12" x14ac:dyDescent="0.35">
      <c r="A56" s="3" t="s">
        <v>48</v>
      </c>
      <c r="B56" s="5">
        <v>14</v>
      </c>
      <c r="C56" s="5">
        <v>8</v>
      </c>
      <c r="D56" s="4">
        <f t="shared" si="0"/>
        <v>-0.42857142857142855</v>
      </c>
      <c r="E56" s="4"/>
      <c r="F56" s="5">
        <v>25</v>
      </c>
      <c r="G56" s="5">
        <v>20</v>
      </c>
      <c r="H56" s="4">
        <f t="shared" si="1"/>
        <v>-0.2</v>
      </c>
      <c r="J56" s="3"/>
      <c r="L56" s="23"/>
    </row>
    <row r="57" spans="1:12" x14ac:dyDescent="0.35">
      <c r="A57" s="3" t="s">
        <v>49</v>
      </c>
      <c r="B57" s="5">
        <v>39</v>
      </c>
      <c r="C57" s="5">
        <v>39</v>
      </c>
      <c r="D57" s="4">
        <f t="shared" si="0"/>
        <v>0</v>
      </c>
      <c r="E57" s="4"/>
      <c r="F57" s="5">
        <v>82</v>
      </c>
      <c r="G57" s="5">
        <v>82</v>
      </c>
      <c r="H57" s="4">
        <f t="shared" si="1"/>
        <v>0</v>
      </c>
      <c r="J57" s="3"/>
      <c r="L57" s="23"/>
    </row>
    <row r="58" spans="1:12" x14ac:dyDescent="0.35">
      <c r="A58" s="3" t="s">
        <v>50</v>
      </c>
      <c r="B58" s="5">
        <v>28</v>
      </c>
      <c r="C58" s="5">
        <v>33</v>
      </c>
      <c r="D58" s="4">
        <f t="shared" si="0"/>
        <v>0.17857142857142858</v>
      </c>
      <c r="E58" s="4"/>
      <c r="F58" s="5">
        <v>60</v>
      </c>
      <c r="G58" s="5">
        <v>51</v>
      </c>
      <c r="H58" s="4">
        <f t="shared" si="1"/>
        <v>-0.15</v>
      </c>
      <c r="J58" s="3"/>
      <c r="L58" s="23"/>
    </row>
    <row r="59" spans="1:12" x14ac:dyDescent="0.35">
      <c r="A59" s="3" t="s">
        <v>51</v>
      </c>
      <c r="B59" s="5">
        <v>9</v>
      </c>
      <c r="C59" s="5">
        <v>12</v>
      </c>
      <c r="D59" s="4">
        <f t="shared" si="0"/>
        <v>0.33333333333333331</v>
      </c>
      <c r="E59" s="4"/>
      <c r="F59" s="5">
        <v>15</v>
      </c>
      <c r="G59" s="5">
        <v>17</v>
      </c>
      <c r="H59" s="4">
        <f t="shared" si="1"/>
        <v>0.13333333333333333</v>
      </c>
      <c r="J59" s="3"/>
      <c r="L59" s="23"/>
    </row>
    <row r="60" spans="1:12" x14ac:dyDescent="0.35">
      <c r="A60" s="3" t="s">
        <v>52</v>
      </c>
      <c r="B60" s="5">
        <v>20</v>
      </c>
      <c r="C60" s="5">
        <v>20</v>
      </c>
      <c r="D60" s="4">
        <f t="shared" si="0"/>
        <v>0</v>
      </c>
      <c r="E60" s="4"/>
      <c r="F60" s="5">
        <v>47</v>
      </c>
      <c r="G60" s="5">
        <v>43</v>
      </c>
      <c r="H60" s="4">
        <f t="shared" si="1"/>
        <v>-8.5106382978723402E-2</v>
      </c>
      <c r="J60" s="3"/>
      <c r="L60" s="23"/>
    </row>
    <row r="61" spans="1:12" x14ac:dyDescent="0.35">
      <c r="A61" s="3" t="s">
        <v>53</v>
      </c>
      <c r="B61" s="11">
        <v>0</v>
      </c>
      <c r="C61" s="5">
        <v>3</v>
      </c>
      <c r="D61" s="17" t="s">
        <v>136</v>
      </c>
      <c r="E61" s="4"/>
      <c r="F61" s="5">
        <v>1</v>
      </c>
      <c r="G61" s="5">
        <v>3</v>
      </c>
      <c r="H61" s="4">
        <f t="shared" si="1"/>
        <v>2</v>
      </c>
      <c r="J61" s="3"/>
      <c r="L61" s="23"/>
    </row>
    <row r="62" spans="1:12" x14ac:dyDescent="0.35">
      <c r="A62" s="3" t="s">
        <v>54</v>
      </c>
      <c r="B62" s="5">
        <v>15</v>
      </c>
      <c r="C62" s="5">
        <v>20</v>
      </c>
      <c r="D62" s="4">
        <f t="shared" si="0"/>
        <v>0.33333333333333331</v>
      </c>
      <c r="E62" s="4"/>
      <c r="F62" s="5">
        <v>45</v>
      </c>
      <c r="G62" s="5">
        <v>42</v>
      </c>
      <c r="H62" s="4">
        <f t="shared" si="1"/>
        <v>-6.6666666666666666E-2</v>
      </c>
      <c r="J62" s="3"/>
      <c r="L62" s="23"/>
    </row>
    <row r="63" spans="1:12" x14ac:dyDescent="0.35">
      <c r="A63" s="3" t="s">
        <v>55</v>
      </c>
      <c r="B63" s="5">
        <v>189</v>
      </c>
      <c r="C63" s="5">
        <v>213</v>
      </c>
      <c r="D63" s="4">
        <f t="shared" si="0"/>
        <v>0.12698412698412698</v>
      </c>
      <c r="E63" s="4"/>
      <c r="F63" s="5">
        <v>373</v>
      </c>
      <c r="G63" s="5">
        <v>406</v>
      </c>
      <c r="H63" s="4">
        <f t="shared" si="1"/>
        <v>8.8471849865951746E-2</v>
      </c>
      <c r="J63" s="3"/>
      <c r="L63" s="23"/>
    </row>
    <row r="64" spans="1:12" x14ac:dyDescent="0.35">
      <c r="A64" s="3" t="s">
        <v>56</v>
      </c>
      <c r="B64" s="5">
        <v>132</v>
      </c>
      <c r="C64" s="5">
        <v>93</v>
      </c>
      <c r="D64" s="4">
        <f t="shared" si="0"/>
        <v>-0.29545454545454547</v>
      </c>
      <c r="E64" s="4"/>
      <c r="F64" s="5">
        <v>272</v>
      </c>
      <c r="G64" s="5">
        <v>192</v>
      </c>
      <c r="H64" s="4">
        <f t="shared" si="1"/>
        <v>-0.29411764705882354</v>
      </c>
      <c r="J64" s="16"/>
      <c r="L64" s="23"/>
    </row>
    <row r="65" spans="1:12" x14ac:dyDescent="0.35">
      <c r="A65" s="3" t="s">
        <v>57</v>
      </c>
      <c r="B65" s="5">
        <v>24</v>
      </c>
      <c r="C65" s="5">
        <v>28</v>
      </c>
      <c r="D65" s="4">
        <f t="shared" si="0"/>
        <v>0.16666666666666666</v>
      </c>
      <c r="E65" s="4"/>
      <c r="F65" s="5">
        <v>59</v>
      </c>
      <c r="G65" s="5">
        <v>52</v>
      </c>
      <c r="H65" s="4">
        <f t="shared" si="1"/>
        <v>-0.11864406779661017</v>
      </c>
      <c r="J65" s="3"/>
      <c r="L65" s="23"/>
    </row>
    <row r="66" spans="1:12" x14ac:dyDescent="0.35">
      <c r="A66" s="3" t="s">
        <v>58</v>
      </c>
      <c r="B66" s="5">
        <v>277</v>
      </c>
      <c r="C66" s="5">
        <v>250</v>
      </c>
      <c r="D66" s="4">
        <f t="shared" si="0"/>
        <v>-9.7472924187725629E-2</v>
      </c>
      <c r="E66" s="4"/>
      <c r="F66" s="5">
        <v>612</v>
      </c>
      <c r="G66" s="5">
        <v>530</v>
      </c>
      <c r="H66" s="4">
        <f t="shared" si="1"/>
        <v>-0.13398692810457516</v>
      </c>
      <c r="J66" s="3"/>
      <c r="L66" s="23"/>
    </row>
    <row r="67" spans="1:12" x14ac:dyDescent="0.35">
      <c r="A67" s="3" t="s">
        <v>59</v>
      </c>
      <c r="B67" s="5">
        <v>42</v>
      </c>
      <c r="C67" s="5">
        <v>31</v>
      </c>
      <c r="D67" s="4">
        <f t="shared" si="0"/>
        <v>-0.26190476190476192</v>
      </c>
      <c r="E67" s="4"/>
      <c r="F67" s="5">
        <v>78</v>
      </c>
      <c r="G67" s="5">
        <v>65</v>
      </c>
      <c r="H67" s="4">
        <f t="shared" si="1"/>
        <v>-0.16666666666666666</v>
      </c>
      <c r="J67" s="3"/>
      <c r="L67" s="23"/>
    </row>
    <row r="68" spans="1:12" x14ac:dyDescent="0.35">
      <c r="A68" s="3" t="s">
        <v>60</v>
      </c>
      <c r="B68" s="5">
        <v>3</v>
      </c>
      <c r="C68" s="5">
        <v>2</v>
      </c>
      <c r="D68" s="4">
        <f t="shared" si="0"/>
        <v>-0.33333333333333331</v>
      </c>
      <c r="E68" s="4"/>
      <c r="F68" s="5">
        <v>6</v>
      </c>
      <c r="G68" s="5">
        <v>5</v>
      </c>
      <c r="H68" s="4">
        <f t="shared" si="1"/>
        <v>-0.16666666666666666</v>
      </c>
      <c r="J68" s="3"/>
      <c r="L68" s="23"/>
    </row>
    <row r="69" spans="1:12" x14ac:dyDescent="0.35">
      <c r="A69" s="3" t="s">
        <v>61</v>
      </c>
      <c r="B69" s="5">
        <v>27</v>
      </c>
      <c r="C69" s="5">
        <v>18</v>
      </c>
      <c r="D69" s="4">
        <f t="shared" si="0"/>
        <v>-0.33333333333333331</v>
      </c>
      <c r="E69" s="4"/>
      <c r="F69" s="5">
        <v>48</v>
      </c>
      <c r="G69" s="5">
        <v>52</v>
      </c>
      <c r="H69" s="4">
        <f t="shared" si="1"/>
        <v>8.3333333333333329E-2</v>
      </c>
      <c r="J69" s="3"/>
      <c r="L69" s="23"/>
    </row>
    <row r="70" spans="1:12" x14ac:dyDescent="0.35">
      <c r="A70" s="3" t="s">
        <v>62</v>
      </c>
      <c r="B70" s="5">
        <v>69</v>
      </c>
      <c r="C70" s="5">
        <v>43</v>
      </c>
      <c r="D70" s="4">
        <f t="shared" si="0"/>
        <v>-0.37681159420289856</v>
      </c>
      <c r="E70" s="4"/>
      <c r="F70" s="5">
        <v>108</v>
      </c>
      <c r="G70" s="5">
        <v>84</v>
      </c>
      <c r="H70" s="4">
        <f t="shared" si="1"/>
        <v>-0.22222222222222221</v>
      </c>
      <c r="J70" s="3"/>
      <c r="L70" s="23"/>
    </row>
    <row r="71" spans="1:12" x14ac:dyDescent="0.35">
      <c r="A71" s="3" t="s">
        <v>63</v>
      </c>
      <c r="B71" s="5">
        <v>138</v>
      </c>
      <c r="C71" s="5">
        <v>99</v>
      </c>
      <c r="D71" s="4">
        <f t="shared" si="0"/>
        <v>-0.28260869565217389</v>
      </c>
      <c r="E71" s="4"/>
      <c r="F71" s="5">
        <v>272</v>
      </c>
      <c r="G71" s="5">
        <v>226</v>
      </c>
      <c r="H71" s="4">
        <f t="shared" si="1"/>
        <v>-0.16911764705882354</v>
      </c>
      <c r="J71" s="3"/>
      <c r="L71" s="23"/>
    </row>
    <row r="72" spans="1:12" x14ac:dyDescent="0.35">
      <c r="A72" s="3" t="s">
        <v>64</v>
      </c>
      <c r="B72" s="5">
        <v>6</v>
      </c>
      <c r="C72" s="5">
        <v>2</v>
      </c>
      <c r="D72" s="4">
        <f t="shared" si="0"/>
        <v>-0.66666666666666663</v>
      </c>
      <c r="E72" s="4"/>
      <c r="F72" s="5">
        <v>14</v>
      </c>
      <c r="G72" s="5">
        <v>6</v>
      </c>
      <c r="H72" s="4">
        <f t="shared" si="1"/>
        <v>-0.5714285714285714</v>
      </c>
      <c r="J72" s="3"/>
      <c r="L72" s="23"/>
    </row>
    <row r="73" spans="1:12" x14ac:dyDescent="0.35">
      <c r="A73" s="3" t="s">
        <v>65</v>
      </c>
      <c r="B73" s="5">
        <v>21</v>
      </c>
      <c r="C73" s="5">
        <v>26</v>
      </c>
      <c r="D73" s="4">
        <f t="shared" ref="D73:D136" si="2">(C73-B73)/B73</f>
        <v>0.23809523809523808</v>
      </c>
      <c r="E73" s="4"/>
      <c r="F73" s="5">
        <v>51</v>
      </c>
      <c r="G73" s="5">
        <v>50</v>
      </c>
      <c r="H73" s="4">
        <f t="shared" ref="H73:H136" si="3">(G73-F73)/F73</f>
        <v>-1.9607843137254902E-2</v>
      </c>
      <c r="J73" s="3"/>
      <c r="L73" s="23"/>
    </row>
    <row r="74" spans="1:12" x14ac:dyDescent="0.35">
      <c r="A74" s="3" t="s">
        <v>66</v>
      </c>
      <c r="B74" s="5">
        <v>38</v>
      </c>
      <c r="C74" s="5">
        <v>24</v>
      </c>
      <c r="D74" s="4">
        <f t="shared" si="2"/>
        <v>-0.36842105263157893</v>
      </c>
      <c r="E74" s="4"/>
      <c r="F74" s="5">
        <v>55</v>
      </c>
      <c r="G74" s="5">
        <v>46</v>
      </c>
      <c r="H74" s="4">
        <f t="shared" si="3"/>
        <v>-0.16363636363636364</v>
      </c>
      <c r="J74" s="3"/>
      <c r="L74" s="23"/>
    </row>
    <row r="75" spans="1:12" x14ac:dyDescent="0.35">
      <c r="A75" s="3" t="s">
        <v>67</v>
      </c>
      <c r="B75" s="5">
        <v>28</v>
      </c>
      <c r="C75" s="5">
        <v>18</v>
      </c>
      <c r="D75" s="4">
        <f t="shared" si="2"/>
        <v>-0.35714285714285715</v>
      </c>
      <c r="E75" s="4"/>
      <c r="F75" s="5">
        <v>48</v>
      </c>
      <c r="G75" s="5">
        <v>45</v>
      </c>
      <c r="H75" s="4">
        <f t="shared" si="3"/>
        <v>-6.25E-2</v>
      </c>
      <c r="J75" s="3"/>
      <c r="L75" s="23"/>
    </row>
    <row r="76" spans="1:12" x14ac:dyDescent="0.35">
      <c r="A76" s="3" t="s">
        <v>68</v>
      </c>
      <c r="B76" s="15">
        <v>0</v>
      </c>
      <c r="C76" s="15">
        <v>1</v>
      </c>
      <c r="D76" s="17" t="s">
        <v>136</v>
      </c>
      <c r="E76" s="4"/>
      <c r="F76" s="15">
        <v>0</v>
      </c>
      <c r="G76" s="15">
        <v>2</v>
      </c>
      <c r="H76" s="17" t="s">
        <v>136</v>
      </c>
      <c r="J76" s="3"/>
      <c r="L76" s="23"/>
    </row>
    <row r="77" spans="1:12" x14ac:dyDescent="0.35">
      <c r="A77" s="3" t="s">
        <v>69</v>
      </c>
      <c r="B77" s="5">
        <v>12</v>
      </c>
      <c r="C77" s="5">
        <v>8</v>
      </c>
      <c r="D77" s="4">
        <f t="shared" si="2"/>
        <v>-0.33333333333333331</v>
      </c>
      <c r="E77" s="4"/>
      <c r="F77" s="5">
        <v>24</v>
      </c>
      <c r="G77" s="5">
        <v>12</v>
      </c>
      <c r="H77" s="4">
        <f t="shared" si="3"/>
        <v>-0.5</v>
      </c>
      <c r="J77" s="3"/>
      <c r="L77" s="23"/>
    </row>
    <row r="78" spans="1:12" x14ac:dyDescent="0.35">
      <c r="A78" s="3" t="s">
        <v>70</v>
      </c>
      <c r="B78" s="5">
        <v>452</v>
      </c>
      <c r="C78" s="5">
        <v>368</v>
      </c>
      <c r="D78" s="4">
        <f t="shared" si="2"/>
        <v>-0.18584070796460178</v>
      </c>
      <c r="E78" s="4"/>
      <c r="F78" s="5">
        <v>892</v>
      </c>
      <c r="G78" s="5">
        <v>661</v>
      </c>
      <c r="H78" s="4">
        <f t="shared" si="3"/>
        <v>-0.25896860986547088</v>
      </c>
      <c r="J78" s="3"/>
      <c r="L78" s="23"/>
    </row>
    <row r="79" spans="1:12" x14ac:dyDescent="0.35">
      <c r="A79" s="3" t="s">
        <v>71</v>
      </c>
      <c r="B79" s="5">
        <v>54</v>
      </c>
      <c r="C79" s="5">
        <v>40</v>
      </c>
      <c r="D79" s="4">
        <f t="shared" si="2"/>
        <v>-0.25925925925925924</v>
      </c>
      <c r="E79" s="4"/>
      <c r="F79" s="5">
        <v>106</v>
      </c>
      <c r="G79" s="5">
        <v>91</v>
      </c>
      <c r="H79" s="4">
        <f t="shared" si="3"/>
        <v>-0.14150943396226415</v>
      </c>
      <c r="J79" s="3"/>
      <c r="L79" s="23"/>
    </row>
    <row r="80" spans="1:12" x14ac:dyDescent="0.35">
      <c r="A80" s="3" t="s">
        <v>72</v>
      </c>
      <c r="B80" s="5">
        <v>6</v>
      </c>
      <c r="C80" s="5">
        <v>5</v>
      </c>
      <c r="D80" s="4">
        <f t="shared" si="2"/>
        <v>-0.16666666666666666</v>
      </c>
      <c r="E80" s="4"/>
      <c r="F80" s="5">
        <v>11</v>
      </c>
      <c r="G80" s="5">
        <v>14</v>
      </c>
      <c r="H80" s="4">
        <f t="shared" si="3"/>
        <v>0.27272727272727271</v>
      </c>
      <c r="J80" s="3"/>
      <c r="L80" s="23"/>
    </row>
    <row r="81" spans="1:12" x14ac:dyDescent="0.35">
      <c r="A81" s="3" t="s">
        <v>73</v>
      </c>
      <c r="B81" s="5">
        <v>97</v>
      </c>
      <c r="C81" s="5">
        <v>55</v>
      </c>
      <c r="D81" s="4">
        <f t="shared" si="2"/>
        <v>-0.4329896907216495</v>
      </c>
      <c r="E81" s="4"/>
      <c r="F81" s="5">
        <v>179</v>
      </c>
      <c r="G81" s="5">
        <v>133</v>
      </c>
      <c r="H81" s="4">
        <f t="shared" si="3"/>
        <v>-0.25698324022346369</v>
      </c>
      <c r="J81" s="3"/>
      <c r="L81" s="23"/>
    </row>
    <row r="82" spans="1:12" x14ac:dyDescent="0.35">
      <c r="A82" s="3" t="s">
        <v>74</v>
      </c>
      <c r="B82" s="5">
        <v>11</v>
      </c>
      <c r="C82" s="5">
        <v>14</v>
      </c>
      <c r="D82" s="4">
        <f t="shared" si="2"/>
        <v>0.27272727272727271</v>
      </c>
      <c r="E82" s="4"/>
      <c r="F82" s="5">
        <v>21</v>
      </c>
      <c r="G82" s="5">
        <v>24</v>
      </c>
      <c r="H82" s="4">
        <f t="shared" si="3"/>
        <v>0.14285714285714285</v>
      </c>
      <c r="J82" s="3"/>
      <c r="L82" s="23"/>
    </row>
    <row r="83" spans="1:12" x14ac:dyDescent="0.35">
      <c r="A83" s="3" t="s">
        <v>75</v>
      </c>
      <c r="B83" s="5">
        <v>45</v>
      </c>
      <c r="C83" s="5">
        <v>44</v>
      </c>
      <c r="D83" s="4">
        <f t="shared" si="2"/>
        <v>-2.2222222222222223E-2</v>
      </c>
      <c r="E83" s="4"/>
      <c r="F83" s="5">
        <v>82</v>
      </c>
      <c r="G83" s="5">
        <v>74</v>
      </c>
      <c r="H83" s="4">
        <f t="shared" si="3"/>
        <v>-9.7560975609756101E-2</v>
      </c>
      <c r="J83" s="3"/>
      <c r="L83" s="23"/>
    </row>
    <row r="84" spans="1:12" x14ac:dyDescent="0.35">
      <c r="A84" s="3" t="s">
        <v>76</v>
      </c>
      <c r="B84" s="5">
        <v>20</v>
      </c>
      <c r="C84" s="5">
        <v>10</v>
      </c>
      <c r="D84" s="4">
        <f t="shared" si="2"/>
        <v>-0.5</v>
      </c>
      <c r="E84" s="4"/>
      <c r="F84" s="5">
        <v>34</v>
      </c>
      <c r="G84" s="5">
        <v>23</v>
      </c>
      <c r="H84" s="4">
        <f t="shared" si="3"/>
        <v>-0.3235294117647059</v>
      </c>
      <c r="J84" s="3"/>
      <c r="L84" s="23"/>
    </row>
    <row r="85" spans="1:12" x14ac:dyDescent="0.35">
      <c r="A85" s="3" t="s">
        <v>77</v>
      </c>
      <c r="B85" s="5">
        <v>11</v>
      </c>
      <c r="C85" s="5">
        <v>12</v>
      </c>
      <c r="D85" s="4">
        <f t="shared" si="2"/>
        <v>9.0909090909090912E-2</v>
      </c>
      <c r="E85" s="4"/>
      <c r="F85" s="5">
        <v>31</v>
      </c>
      <c r="G85" s="5">
        <v>25</v>
      </c>
      <c r="H85" s="4">
        <f t="shared" si="3"/>
        <v>-0.19354838709677419</v>
      </c>
      <c r="J85" s="3"/>
      <c r="L85" s="23"/>
    </row>
    <row r="86" spans="1:12" x14ac:dyDescent="0.35">
      <c r="A86" s="3" t="s">
        <v>78</v>
      </c>
      <c r="B86" s="5">
        <v>14</v>
      </c>
      <c r="C86" s="5">
        <v>12</v>
      </c>
      <c r="D86" s="4">
        <f t="shared" si="2"/>
        <v>-0.14285714285714285</v>
      </c>
      <c r="E86" s="4"/>
      <c r="F86" s="5">
        <v>21</v>
      </c>
      <c r="G86" s="5">
        <v>29</v>
      </c>
      <c r="H86" s="4">
        <f t="shared" si="3"/>
        <v>0.38095238095238093</v>
      </c>
      <c r="J86" s="3"/>
      <c r="L86" s="23"/>
    </row>
    <row r="87" spans="1:12" x14ac:dyDescent="0.35">
      <c r="A87" s="3" t="s">
        <v>79</v>
      </c>
      <c r="B87" s="5">
        <v>22</v>
      </c>
      <c r="C87" s="5">
        <v>9</v>
      </c>
      <c r="D87" s="4">
        <f t="shared" si="2"/>
        <v>-0.59090909090909094</v>
      </c>
      <c r="E87" s="4"/>
      <c r="F87" s="5">
        <v>39</v>
      </c>
      <c r="G87" s="5">
        <v>20</v>
      </c>
      <c r="H87" s="4">
        <f t="shared" si="3"/>
        <v>-0.48717948717948717</v>
      </c>
      <c r="J87" s="3"/>
      <c r="L87" s="23"/>
    </row>
    <row r="88" spans="1:12" x14ac:dyDescent="0.35">
      <c r="A88" s="3" t="s">
        <v>80</v>
      </c>
      <c r="B88" s="5">
        <v>11</v>
      </c>
      <c r="C88" s="5">
        <v>7</v>
      </c>
      <c r="D88" s="4">
        <f t="shared" si="2"/>
        <v>-0.36363636363636365</v>
      </c>
      <c r="E88" s="4"/>
      <c r="F88" s="5">
        <v>22</v>
      </c>
      <c r="G88" s="5">
        <v>19</v>
      </c>
      <c r="H88" s="4">
        <f t="shared" si="3"/>
        <v>-0.13636363636363635</v>
      </c>
      <c r="J88" s="3"/>
      <c r="L88" s="23"/>
    </row>
    <row r="89" spans="1:12" x14ac:dyDescent="0.35">
      <c r="A89" s="3" t="s">
        <v>81</v>
      </c>
      <c r="B89" s="5">
        <v>62</v>
      </c>
      <c r="C89" s="5">
        <v>57</v>
      </c>
      <c r="D89" s="4">
        <f t="shared" si="2"/>
        <v>-8.0645161290322578E-2</v>
      </c>
      <c r="E89" s="4"/>
      <c r="F89" s="5">
        <v>109</v>
      </c>
      <c r="G89" s="5">
        <v>119</v>
      </c>
      <c r="H89" s="4">
        <f t="shared" si="3"/>
        <v>9.1743119266055051E-2</v>
      </c>
      <c r="J89" s="3"/>
      <c r="L89" s="23"/>
    </row>
    <row r="90" spans="1:12" x14ac:dyDescent="0.35">
      <c r="A90" s="3" t="s">
        <v>82</v>
      </c>
      <c r="B90" s="5">
        <v>23</v>
      </c>
      <c r="C90" s="5">
        <v>30</v>
      </c>
      <c r="D90" s="4">
        <f t="shared" si="2"/>
        <v>0.30434782608695654</v>
      </c>
      <c r="E90" s="4"/>
      <c r="F90" s="5">
        <v>69</v>
      </c>
      <c r="G90" s="5">
        <v>62</v>
      </c>
      <c r="H90" s="4">
        <f t="shared" si="3"/>
        <v>-0.10144927536231885</v>
      </c>
      <c r="J90" s="3"/>
      <c r="L90" s="23"/>
    </row>
    <row r="91" spans="1:12" x14ac:dyDescent="0.35">
      <c r="A91" s="3" t="s">
        <v>83</v>
      </c>
      <c r="B91" s="5">
        <v>36</v>
      </c>
      <c r="C91" s="5">
        <v>46</v>
      </c>
      <c r="D91" s="4">
        <f t="shared" si="2"/>
        <v>0.27777777777777779</v>
      </c>
      <c r="E91" s="4"/>
      <c r="F91" s="5">
        <v>60</v>
      </c>
      <c r="G91" s="5">
        <v>83</v>
      </c>
      <c r="H91" s="4">
        <f t="shared" si="3"/>
        <v>0.38333333333333336</v>
      </c>
      <c r="J91" s="3"/>
      <c r="L91" s="23"/>
    </row>
    <row r="92" spans="1:12" x14ac:dyDescent="0.35">
      <c r="A92" s="3" t="s">
        <v>84</v>
      </c>
      <c r="B92" s="5">
        <v>202</v>
      </c>
      <c r="C92" s="5">
        <v>227</v>
      </c>
      <c r="D92" s="4">
        <f t="shared" si="2"/>
        <v>0.12376237623762376</v>
      </c>
      <c r="E92" s="4"/>
      <c r="F92" s="5">
        <v>400</v>
      </c>
      <c r="G92" s="5">
        <v>430</v>
      </c>
      <c r="H92" s="4">
        <f t="shared" si="3"/>
        <v>7.4999999999999997E-2</v>
      </c>
      <c r="J92" s="3"/>
      <c r="L92" s="23"/>
    </row>
    <row r="93" spans="1:12" x14ac:dyDescent="0.35">
      <c r="A93" s="3" t="s">
        <v>85</v>
      </c>
      <c r="B93" s="5">
        <v>302</v>
      </c>
      <c r="C93" s="5">
        <v>298</v>
      </c>
      <c r="D93" s="4">
        <f t="shared" si="2"/>
        <v>-1.3245033112582781E-2</v>
      </c>
      <c r="E93" s="4"/>
      <c r="F93" s="5">
        <v>583</v>
      </c>
      <c r="G93" s="5">
        <v>534</v>
      </c>
      <c r="H93" s="4">
        <f t="shared" si="3"/>
        <v>-8.4048027444253853E-2</v>
      </c>
      <c r="J93" s="3"/>
      <c r="L93" s="23"/>
    </row>
    <row r="94" spans="1:12" x14ac:dyDescent="0.35">
      <c r="A94" s="3" t="s">
        <v>86</v>
      </c>
      <c r="B94" s="5">
        <v>16</v>
      </c>
      <c r="C94" s="5">
        <v>16</v>
      </c>
      <c r="D94" s="4">
        <f t="shared" si="2"/>
        <v>0</v>
      </c>
      <c r="E94" s="4"/>
      <c r="F94" s="5">
        <v>39</v>
      </c>
      <c r="G94" s="5">
        <v>32</v>
      </c>
      <c r="H94" s="4">
        <f t="shared" si="3"/>
        <v>-0.17948717948717949</v>
      </c>
      <c r="J94" s="3"/>
      <c r="L94" s="23"/>
    </row>
    <row r="95" spans="1:12" x14ac:dyDescent="0.35">
      <c r="A95" s="3" t="s">
        <v>87</v>
      </c>
      <c r="B95" s="5">
        <v>17</v>
      </c>
      <c r="C95" s="5">
        <v>21</v>
      </c>
      <c r="D95" s="4">
        <f t="shared" si="2"/>
        <v>0.23529411764705882</v>
      </c>
      <c r="E95" s="4"/>
      <c r="F95" s="5">
        <v>40</v>
      </c>
      <c r="G95" s="5">
        <v>41</v>
      </c>
      <c r="H95" s="4">
        <f t="shared" si="3"/>
        <v>2.5000000000000001E-2</v>
      </c>
      <c r="J95" s="3"/>
      <c r="L95" s="23"/>
    </row>
    <row r="96" spans="1:12" x14ac:dyDescent="0.35">
      <c r="A96" s="3" t="s">
        <v>88</v>
      </c>
      <c r="B96" s="15">
        <v>0</v>
      </c>
      <c r="C96" s="15">
        <v>0</v>
      </c>
      <c r="D96" s="17" t="s">
        <v>136</v>
      </c>
      <c r="E96" s="4"/>
      <c r="F96" s="15">
        <v>0</v>
      </c>
      <c r="G96" s="15">
        <v>0</v>
      </c>
      <c r="H96" s="17" t="s">
        <v>136</v>
      </c>
      <c r="J96" s="3"/>
      <c r="L96" s="23"/>
    </row>
    <row r="97" spans="1:12" x14ac:dyDescent="0.35">
      <c r="A97" s="3" t="s">
        <v>89</v>
      </c>
      <c r="B97" s="5">
        <v>6</v>
      </c>
      <c r="C97" s="5">
        <v>11</v>
      </c>
      <c r="D97" s="4">
        <f t="shared" si="2"/>
        <v>0.83333333333333337</v>
      </c>
      <c r="E97" s="4"/>
      <c r="F97" s="5">
        <v>21</v>
      </c>
      <c r="G97" s="5">
        <v>20</v>
      </c>
      <c r="H97" s="4">
        <f t="shared" si="3"/>
        <v>-4.7619047619047616E-2</v>
      </c>
      <c r="J97" s="3"/>
      <c r="L97" s="23"/>
    </row>
    <row r="98" spans="1:12" x14ac:dyDescent="0.35">
      <c r="A98" s="3" t="s">
        <v>90</v>
      </c>
      <c r="B98" s="5">
        <v>50</v>
      </c>
      <c r="C98" s="5">
        <v>44</v>
      </c>
      <c r="D98" s="4">
        <f t="shared" si="2"/>
        <v>-0.12</v>
      </c>
      <c r="E98" s="4"/>
      <c r="F98" s="5">
        <v>108</v>
      </c>
      <c r="G98" s="5">
        <v>103</v>
      </c>
      <c r="H98" s="4">
        <f t="shared" si="3"/>
        <v>-4.6296296296296294E-2</v>
      </c>
      <c r="J98" s="3"/>
      <c r="L98" s="23"/>
    </row>
    <row r="99" spans="1:12" x14ac:dyDescent="0.35">
      <c r="A99" s="3" t="s">
        <v>91</v>
      </c>
      <c r="B99" s="5">
        <v>19</v>
      </c>
      <c r="C99" s="5">
        <v>20</v>
      </c>
      <c r="D99" s="4">
        <f t="shared" si="2"/>
        <v>5.2631578947368418E-2</v>
      </c>
      <c r="E99" s="4"/>
      <c r="F99" s="5">
        <v>37</v>
      </c>
      <c r="G99" s="5">
        <v>45</v>
      </c>
      <c r="H99" s="4">
        <f t="shared" si="3"/>
        <v>0.21621621621621623</v>
      </c>
      <c r="J99" s="3"/>
      <c r="L99" s="23"/>
    </row>
    <row r="100" spans="1:12" x14ac:dyDescent="0.35">
      <c r="A100" s="3" t="s">
        <v>92</v>
      </c>
      <c r="B100" s="5">
        <v>11</v>
      </c>
      <c r="C100" s="5">
        <v>7</v>
      </c>
      <c r="D100" s="4">
        <f t="shared" si="2"/>
        <v>-0.36363636363636365</v>
      </c>
      <c r="E100" s="4"/>
      <c r="F100" s="5">
        <v>28</v>
      </c>
      <c r="G100" s="5">
        <v>24</v>
      </c>
      <c r="H100" s="4">
        <f t="shared" si="3"/>
        <v>-0.14285714285714285</v>
      </c>
      <c r="J100" s="3"/>
      <c r="L100" s="23"/>
    </row>
    <row r="101" spans="1:12" x14ac:dyDescent="0.35">
      <c r="A101" s="3" t="s">
        <v>93</v>
      </c>
      <c r="B101" s="5">
        <v>23</v>
      </c>
      <c r="C101" s="5">
        <v>47</v>
      </c>
      <c r="D101" s="4">
        <f t="shared" si="2"/>
        <v>1.0434782608695652</v>
      </c>
      <c r="E101" s="4"/>
      <c r="F101" s="5">
        <v>57</v>
      </c>
      <c r="G101" s="5">
        <v>84</v>
      </c>
      <c r="H101" s="4">
        <f t="shared" si="3"/>
        <v>0.47368421052631576</v>
      </c>
      <c r="J101" s="3"/>
      <c r="L101" s="23"/>
    </row>
    <row r="102" spans="1:12" x14ac:dyDescent="0.35">
      <c r="A102" s="3" t="s">
        <v>94</v>
      </c>
      <c r="B102" s="5">
        <v>17</v>
      </c>
      <c r="C102" s="5">
        <v>24</v>
      </c>
      <c r="D102" s="4">
        <f t="shared" si="2"/>
        <v>0.41176470588235292</v>
      </c>
      <c r="E102" s="4"/>
      <c r="F102" s="5">
        <v>49</v>
      </c>
      <c r="G102" s="5">
        <v>43</v>
      </c>
      <c r="H102" s="4">
        <f t="shared" si="3"/>
        <v>-0.12244897959183673</v>
      </c>
      <c r="J102" s="3"/>
      <c r="L102" s="23"/>
    </row>
    <row r="103" spans="1:12" x14ac:dyDescent="0.35">
      <c r="A103" s="3" t="s">
        <v>95</v>
      </c>
      <c r="B103" s="5">
        <v>14</v>
      </c>
      <c r="C103" s="5">
        <v>16</v>
      </c>
      <c r="D103" s="4">
        <f t="shared" si="2"/>
        <v>0.14285714285714285</v>
      </c>
      <c r="E103" s="4"/>
      <c r="F103" s="5">
        <v>32</v>
      </c>
      <c r="G103" s="5">
        <v>30</v>
      </c>
      <c r="H103" s="4">
        <f t="shared" si="3"/>
        <v>-6.25E-2</v>
      </c>
      <c r="J103" s="3"/>
      <c r="L103" s="23"/>
    </row>
    <row r="104" spans="1:12" x14ac:dyDescent="0.35">
      <c r="A104" s="3" t="s">
        <v>96</v>
      </c>
      <c r="B104" s="5">
        <v>153</v>
      </c>
      <c r="C104" s="5">
        <v>182</v>
      </c>
      <c r="D104" s="4">
        <f t="shared" si="2"/>
        <v>0.18954248366013071</v>
      </c>
      <c r="E104" s="4"/>
      <c r="F104" s="5">
        <v>315</v>
      </c>
      <c r="G104" s="5">
        <v>334</v>
      </c>
      <c r="H104" s="4">
        <f t="shared" si="3"/>
        <v>6.0317460317460318E-2</v>
      </c>
      <c r="J104" s="3"/>
      <c r="L104" s="23"/>
    </row>
    <row r="105" spans="1:12" x14ac:dyDescent="0.35">
      <c r="A105" s="3" t="s">
        <v>97</v>
      </c>
      <c r="B105" s="5">
        <v>27</v>
      </c>
      <c r="C105" s="5">
        <v>25</v>
      </c>
      <c r="D105" s="4">
        <f t="shared" si="2"/>
        <v>-7.407407407407407E-2</v>
      </c>
      <c r="E105" s="4"/>
      <c r="F105" s="5">
        <v>57</v>
      </c>
      <c r="G105" s="5">
        <v>50</v>
      </c>
      <c r="H105" s="4">
        <f t="shared" si="3"/>
        <v>-0.12280701754385964</v>
      </c>
      <c r="J105" s="3"/>
      <c r="L105" s="23"/>
    </row>
    <row r="106" spans="1:12" x14ac:dyDescent="0.35">
      <c r="A106" s="3" t="s">
        <v>98</v>
      </c>
      <c r="B106" s="5">
        <v>18</v>
      </c>
      <c r="C106" s="5">
        <v>12</v>
      </c>
      <c r="D106" s="4">
        <f t="shared" si="2"/>
        <v>-0.33333333333333331</v>
      </c>
      <c r="E106" s="4"/>
      <c r="F106" s="5">
        <v>35</v>
      </c>
      <c r="G106" s="5">
        <v>28</v>
      </c>
      <c r="H106" s="4">
        <f t="shared" si="3"/>
        <v>-0.2</v>
      </c>
      <c r="J106" s="3"/>
      <c r="L106" s="23"/>
    </row>
    <row r="107" spans="1:12" x14ac:dyDescent="0.35">
      <c r="A107" s="3" t="s">
        <v>99</v>
      </c>
      <c r="B107" s="5">
        <v>27</v>
      </c>
      <c r="C107" s="5">
        <v>19</v>
      </c>
      <c r="D107" s="4">
        <f t="shared" si="2"/>
        <v>-0.29629629629629628</v>
      </c>
      <c r="E107" s="4"/>
      <c r="F107" s="5">
        <v>54</v>
      </c>
      <c r="G107" s="5">
        <v>48</v>
      </c>
      <c r="H107" s="4">
        <f t="shared" si="3"/>
        <v>-0.1111111111111111</v>
      </c>
      <c r="J107" s="3"/>
      <c r="L107" s="23"/>
    </row>
    <row r="108" spans="1:12" x14ac:dyDescent="0.35">
      <c r="A108" s="3" t="s">
        <v>100</v>
      </c>
      <c r="B108" s="5">
        <v>506</v>
      </c>
      <c r="C108" s="5">
        <v>444</v>
      </c>
      <c r="D108" s="4">
        <f t="shared" si="2"/>
        <v>-0.1225296442687747</v>
      </c>
      <c r="E108" s="4"/>
      <c r="F108" s="5">
        <v>1025</v>
      </c>
      <c r="G108" s="5">
        <v>855</v>
      </c>
      <c r="H108" s="4">
        <f t="shared" si="3"/>
        <v>-0.16585365853658537</v>
      </c>
      <c r="J108" s="3"/>
      <c r="L108" s="23"/>
    </row>
    <row r="109" spans="1:12" x14ac:dyDescent="0.35">
      <c r="A109" s="3" t="s">
        <v>101</v>
      </c>
      <c r="B109" s="5">
        <v>23</v>
      </c>
      <c r="C109" s="5">
        <v>22</v>
      </c>
      <c r="D109" s="4">
        <f t="shared" si="2"/>
        <v>-4.3478260869565216E-2</v>
      </c>
      <c r="E109" s="4"/>
      <c r="F109" s="5">
        <v>51</v>
      </c>
      <c r="G109" s="5">
        <v>51</v>
      </c>
      <c r="H109" s="4">
        <f t="shared" si="3"/>
        <v>0</v>
      </c>
      <c r="J109" s="3"/>
      <c r="L109" s="23"/>
    </row>
    <row r="110" spans="1:12" x14ac:dyDescent="0.35">
      <c r="A110" s="3" t="s">
        <v>102</v>
      </c>
      <c r="B110" s="5">
        <v>10</v>
      </c>
      <c r="C110" s="5">
        <v>11</v>
      </c>
      <c r="D110" s="4">
        <f t="shared" si="2"/>
        <v>0.1</v>
      </c>
      <c r="E110" s="4"/>
      <c r="F110" s="5">
        <v>19</v>
      </c>
      <c r="G110" s="5">
        <v>22</v>
      </c>
      <c r="H110" s="4">
        <f t="shared" si="3"/>
        <v>0.15789473684210525</v>
      </c>
      <c r="J110" s="3"/>
      <c r="L110" s="23"/>
    </row>
    <row r="111" spans="1:12" x14ac:dyDescent="0.35">
      <c r="A111" s="3" t="s">
        <v>103</v>
      </c>
      <c r="B111" s="5">
        <v>6</v>
      </c>
      <c r="C111" s="5">
        <v>3</v>
      </c>
      <c r="D111" s="4">
        <f t="shared" si="2"/>
        <v>-0.5</v>
      </c>
      <c r="E111" s="4"/>
      <c r="F111" s="5">
        <v>12</v>
      </c>
      <c r="G111" s="5">
        <v>11</v>
      </c>
      <c r="H111" s="4">
        <f t="shared" si="3"/>
        <v>-8.3333333333333329E-2</v>
      </c>
      <c r="J111" s="3"/>
      <c r="L111" s="23"/>
    </row>
    <row r="112" spans="1:12" x14ac:dyDescent="0.35">
      <c r="A112" s="3" t="s">
        <v>104</v>
      </c>
      <c r="B112" s="5">
        <v>210</v>
      </c>
      <c r="C112" s="5">
        <v>213</v>
      </c>
      <c r="D112" s="4">
        <f t="shared" si="2"/>
        <v>1.4285714285714285E-2</v>
      </c>
      <c r="E112" s="4"/>
      <c r="F112" s="5">
        <v>437</v>
      </c>
      <c r="G112" s="5">
        <v>446</v>
      </c>
      <c r="H112" s="4">
        <f t="shared" si="3"/>
        <v>2.0594965675057208E-2</v>
      </c>
      <c r="J112" s="3"/>
      <c r="L112" s="23"/>
    </row>
    <row r="113" spans="1:12" x14ac:dyDescent="0.35">
      <c r="A113" s="3" t="s">
        <v>105</v>
      </c>
      <c r="B113" s="5">
        <v>6</v>
      </c>
      <c r="C113" s="5">
        <v>1</v>
      </c>
      <c r="D113" s="4">
        <f t="shared" si="2"/>
        <v>-0.83333333333333337</v>
      </c>
      <c r="E113" s="4"/>
      <c r="F113" s="5">
        <v>9</v>
      </c>
      <c r="G113" s="5">
        <v>3</v>
      </c>
      <c r="H113" s="4">
        <f t="shared" si="3"/>
        <v>-0.66666666666666663</v>
      </c>
      <c r="J113" s="3"/>
      <c r="L113" s="23"/>
    </row>
    <row r="114" spans="1:12" x14ac:dyDescent="0.35">
      <c r="A114" s="3" t="s">
        <v>106</v>
      </c>
      <c r="B114" s="5">
        <v>80</v>
      </c>
      <c r="C114" s="5">
        <v>78</v>
      </c>
      <c r="D114" s="4">
        <f t="shared" si="2"/>
        <v>-2.5000000000000001E-2</v>
      </c>
      <c r="E114" s="4"/>
      <c r="F114" s="5">
        <v>174</v>
      </c>
      <c r="G114" s="5">
        <v>161</v>
      </c>
      <c r="H114" s="4">
        <f t="shared" si="3"/>
        <v>-7.4712643678160925E-2</v>
      </c>
      <c r="J114" s="3"/>
      <c r="L114" s="23"/>
    </row>
    <row r="115" spans="1:12" x14ac:dyDescent="0.35">
      <c r="A115" s="3" t="s">
        <v>107</v>
      </c>
      <c r="B115" s="5">
        <v>108</v>
      </c>
      <c r="C115" s="5">
        <v>76</v>
      </c>
      <c r="D115" s="4">
        <f t="shared" si="2"/>
        <v>-0.29629629629629628</v>
      </c>
      <c r="E115" s="4"/>
      <c r="F115" s="5">
        <v>214</v>
      </c>
      <c r="G115" s="5">
        <v>169</v>
      </c>
      <c r="H115" s="4">
        <f t="shared" si="3"/>
        <v>-0.2102803738317757</v>
      </c>
      <c r="J115" s="3"/>
      <c r="L115" s="23"/>
    </row>
    <row r="116" spans="1:12" x14ac:dyDescent="0.35">
      <c r="A116" s="3" t="s">
        <v>108</v>
      </c>
      <c r="B116" s="5">
        <v>15</v>
      </c>
      <c r="C116" s="5">
        <v>14</v>
      </c>
      <c r="D116" s="4">
        <f t="shared" si="2"/>
        <v>-6.6666666666666666E-2</v>
      </c>
      <c r="E116" s="4"/>
      <c r="F116" s="5">
        <v>33</v>
      </c>
      <c r="G116" s="5">
        <v>38</v>
      </c>
      <c r="H116" s="4">
        <f t="shared" si="3"/>
        <v>0.15151515151515152</v>
      </c>
      <c r="J116" s="3"/>
      <c r="L116" s="23"/>
    </row>
    <row r="117" spans="1:12" x14ac:dyDescent="0.35">
      <c r="A117" s="3" t="s">
        <v>109</v>
      </c>
      <c r="B117" s="5">
        <v>58</v>
      </c>
      <c r="C117" s="5">
        <v>71</v>
      </c>
      <c r="D117" s="4">
        <f t="shared" si="2"/>
        <v>0.22413793103448276</v>
      </c>
      <c r="E117" s="4"/>
      <c r="F117" s="5">
        <v>133</v>
      </c>
      <c r="G117" s="5">
        <v>152</v>
      </c>
      <c r="H117" s="4">
        <f t="shared" si="3"/>
        <v>0.14285714285714285</v>
      </c>
      <c r="J117" s="3"/>
      <c r="L117" s="23"/>
    </row>
    <row r="118" spans="1:12" x14ac:dyDescent="0.35">
      <c r="A118" s="3" t="s">
        <v>110</v>
      </c>
      <c r="B118" s="5">
        <v>13</v>
      </c>
      <c r="C118" s="5">
        <v>10</v>
      </c>
      <c r="D118" s="4">
        <f t="shared" si="2"/>
        <v>-0.23076923076923078</v>
      </c>
      <c r="E118" s="4"/>
      <c r="F118" s="5">
        <v>22</v>
      </c>
      <c r="G118" s="5">
        <v>20</v>
      </c>
      <c r="H118" s="4">
        <f t="shared" si="3"/>
        <v>-9.0909090909090912E-2</v>
      </c>
      <c r="J118" s="3"/>
      <c r="L118" s="23"/>
    </row>
    <row r="119" spans="1:12" x14ac:dyDescent="0.35">
      <c r="A119" s="3" t="s">
        <v>111</v>
      </c>
      <c r="B119" s="5">
        <v>29</v>
      </c>
      <c r="C119" s="5">
        <v>32</v>
      </c>
      <c r="D119" s="4">
        <f t="shared" si="2"/>
        <v>0.10344827586206896</v>
      </c>
      <c r="E119" s="4"/>
      <c r="F119" s="5">
        <v>55</v>
      </c>
      <c r="G119" s="5">
        <v>54</v>
      </c>
      <c r="H119" s="4">
        <f t="shared" si="3"/>
        <v>-1.8181818181818181E-2</v>
      </c>
      <c r="J119" s="3"/>
      <c r="L119" s="23"/>
    </row>
    <row r="120" spans="1:12" x14ac:dyDescent="0.35">
      <c r="A120" s="3" t="s">
        <v>112</v>
      </c>
      <c r="B120" s="15">
        <v>2</v>
      </c>
      <c r="C120" s="11">
        <v>1</v>
      </c>
      <c r="D120" s="4">
        <f t="shared" si="2"/>
        <v>-0.5</v>
      </c>
      <c r="E120" s="4"/>
      <c r="F120" s="5">
        <v>3</v>
      </c>
      <c r="G120" s="5">
        <v>2</v>
      </c>
      <c r="H120" s="4">
        <f t="shared" si="3"/>
        <v>-0.33333333333333331</v>
      </c>
      <c r="J120" s="3"/>
      <c r="L120" s="23"/>
    </row>
    <row r="121" spans="1:12" x14ac:dyDescent="0.35">
      <c r="A121" s="3" t="s">
        <v>113</v>
      </c>
      <c r="B121" s="5">
        <v>43</v>
      </c>
      <c r="C121" s="5">
        <v>48</v>
      </c>
      <c r="D121" s="4">
        <f t="shared" si="2"/>
        <v>0.11627906976744186</v>
      </c>
      <c r="E121" s="4"/>
      <c r="F121" s="5">
        <v>103</v>
      </c>
      <c r="G121" s="5">
        <v>104</v>
      </c>
      <c r="H121" s="4">
        <f t="shared" si="3"/>
        <v>9.7087378640776691E-3</v>
      </c>
      <c r="J121" s="3"/>
      <c r="L121" s="23"/>
    </row>
    <row r="122" spans="1:12" x14ac:dyDescent="0.35">
      <c r="A122" s="3" t="s">
        <v>114</v>
      </c>
      <c r="B122" s="5">
        <v>15</v>
      </c>
      <c r="C122" s="5">
        <v>22</v>
      </c>
      <c r="D122" s="4">
        <f t="shared" si="2"/>
        <v>0.46666666666666667</v>
      </c>
      <c r="E122" s="4"/>
      <c r="F122" s="5">
        <v>30</v>
      </c>
      <c r="G122" s="5">
        <v>41</v>
      </c>
      <c r="H122" s="4">
        <f t="shared" si="3"/>
        <v>0.36666666666666664</v>
      </c>
      <c r="J122" s="3"/>
      <c r="L122" s="23"/>
    </row>
    <row r="123" spans="1:12" x14ac:dyDescent="0.35">
      <c r="A123" s="3" t="s">
        <v>115</v>
      </c>
      <c r="B123" s="5">
        <v>13</v>
      </c>
      <c r="C123" s="5">
        <v>9</v>
      </c>
      <c r="D123" s="4">
        <f t="shared" si="2"/>
        <v>-0.30769230769230771</v>
      </c>
      <c r="E123" s="4"/>
      <c r="F123" s="5">
        <v>26</v>
      </c>
      <c r="G123" s="5">
        <v>22</v>
      </c>
      <c r="H123" s="4">
        <f t="shared" si="3"/>
        <v>-0.15384615384615385</v>
      </c>
      <c r="J123" s="3"/>
      <c r="L123" s="23"/>
    </row>
    <row r="124" spans="1:12" x14ac:dyDescent="0.35">
      <c r="A124" s="3" t="s">
        <v>116</v>
      </c>
      <c r="B124" s="5">
        <v>185</v>
      </c>
      <c r="C124" s="5">
        <v>153</v>
      </c>
      <c r="D124" s="4">
        <f t="shared" si="2"/>
        <v>-0.17297297297297298</v>
      </c>
      <c r="E124" s="4"/>
      <c r="F124" s="5">
        <v>345</v>
      </c>
      <c r="G124" s="5">
        <v>311</v>
      </c>
      <c r="H124" s="4">
        <f t="shared" si="3"/>
        <v>-9.8550724637681164E-2</v>
      </c>
      <c r="J124" s="3"/>
      <c r="L124" s="23"/>
    </row>
    <row r="125" spans="1:12" x14ac:dyDescent="0.35">
      <c r="A125" s="3" t="s">
        <v>117</v>
      </c>
      <c r="B125" s="5">
        <v>187</v>
      </c>
      <c r="C125" s="5">
        <v>183</v>
      </c>
      <c r="D125" s="4">
        <f t="shared" si="2"/>
        <v>-2.1390374331550801E-2</v>
      </c>
      <c r="E125" s="4"/>
      <c r="F125" s="5">
        <v>351</v>
      </c>
      <c r="G125" s="5">
        <v>359</v>
      </c>
      <c r="H125" s="4">
        <f t="shared" si="3"/>
        <v>2.2792022792022793E-2</v>
      </c>
      <c r="J125" s="3"/>
      <c r="L125" s="23"/>
    </row>
    <row r="126" spans="1:12" x14ac:dyDescent="0.35">
      <c r="A126" s="3" t="s">
        <v>118</v>
      </c>
      <c r="B126" s="5">
        <v>34</v>
      </c>
      <c r="C126" s="5">
        <v>32</v>
      </c>
      <c r="D126" s="4">
        <f t="shared" si="2"/>
        <v>-5.8823529411764705E-2</v>
      </c>
      <c r="E126" s="4"/>
      <c r="F126" s="5">
        <v>73</v>
      </c>
      <c r="G126" s="5">
        <v>69</v>
      </c>
      <c r="H126" s="4">
        <f t="shared" si="3"/>
        <v>-5.4794520547945202E-2</v>
      </c>
      <c r="J126" s="3"/>
      <c r="L126" s="23"/>
    </row>
    <row r="127" spans="1:12" x14ac:dyDescent="0.35">
      <c r="A127" s="3" t="s">
        <v>119</v>
      </c>
      <c r="B127" s="5">
        <v>127</v>
      </c>
      <c r="C127" s="5">
        <v>162</v>
      </c>
      <c r="D127" s="4">
        <f t="shared" si="2"/>
        <v>0.27559055118110237</v>
      </c>
      <c r="E127" s="4"/>
      <c r="F127" s="5">
        <v>265</v>
      </c>
      <c r="G127" s="5">
        <v>305</v>
      </c>
      <c r="H127" s="4">
        <f t="shared" si="3"/>
        <v>0.15094339622641509</v>
      </c>
      <c r="J127" s="3"/>
      <c r="L127" s="23"/>
    </row>
    <row r="128" spans="1:12" x14ac:dyDescent="0.35">
      <c r="A128" s="3" t="s">
        <v>120</v>
      </c>
      <c r="B128" s="5">
        <v>4</v>
      </c>
      <c r="C128" s="5">
        <v>8</v>
      </c>
      <c r="D128" s="4">
        <f t="shared" si="2"/>
        <v>1</v>
      </c>
      <c r="E128" s="4"/>
      <c r="F128" s="5">
        <v>10</v>
      </c>
      <c r="G128" s="5">
        <v>12</v>
      </c>
      <c r="H128" s="4">
        <f t="shared" si="3"/>
        <v>0.2</v>
      </c>
      <c r="J128" s="3"/>
      <c r="L128" s="23"/>
    </row>
    <row r="129" spans="1:12" x14ac:dyDescent="0.35">
      <c r="A129" s="3" t="s">
        <v>121</v>
      </c>
      <c r="B129" s="5">
        <v>6</v>
      </c>
      <c r="C129" s="5">
        <v>7</v>
      </c>
      <c r="D129" s="4">
        <f t="shared" si="2"/>
        <v>0.16666666666666666</v>
      </c>
      <c r="E129" s="4"/>
      <c r="F129" s="5">
        <v>14</v>
      </c>
      <c r="G129" s="5">
        <v>13</v>
      </c>
      <c r="H129" s="4">
        <f t="shared" si="3"/>
        <v>-7.1428571428571425E-2</v>
      </c>
      <c r="J129" s="3"/>
      <c r="L129" s="23"/>
    </row>
    <row r="130" spans="1:12" x14ac:dyDescent="0.35">
      <c r="A130" s="3" t="s">
        <v>122</v>
      </c>
      <c r="B130" s="5">
        <v>10</v>
      </c>
      <c r="C130" s="5">
        <v>12</v>
      </c>
      <c r="D130" s="4">
        <f t="shared" si="2"/>
        <v>0.2</v>
      </c>
      <c r="E130" s="4"/>
      <c r="F130" s="5">
        <v>28</v>
      </c>
      <c r="G130" s="5">
        <v>27</v>
      </c>
      <c r="H130" s="4">
        <f t="shared" si="3"/>
        <v>-3.5714285714285712E-2</v>
      </c>
      <c r="J130" s="3"/>
      <c r="L130" s="23"/>
    </row>
    <row r="131" spans="1:12" x14ac:dyDescent="0.35">
      <c r="A131" s="3" t="s">
        <v>123</v>
      </c>
      <c r="B131" s="5">
        <v>591</v>
      </c>
      <c r="C131" s="5">
        <v>526</v>
      </c>
      <c r="D131" s="4">
        <f t="shared" si="2"/>
        <v>-0.10998307952622674</v>
      </c>
      <c r="E131" s="4"/>
      <c r="F131" s="5">
        <v>1205</v>
      </c>
      <c r="G131" s="5">
        <v>1074</v>
      </c>
      <c r="H131" s="4">
        <f t="shared" si="3"/>
        <v>-0.10871369294605809</v>
      </c>
      <c r="J131" s="3"/>
      <c r="L131" s="23"/>
    </row>
    <row r="132" spans="1:12" x14ac:dyDescent="0.35">
      <c r="A132" s="3" t="s">
        <v>124</v>
      </c>
      <c r="B132" s="5">
        <v>63</v>
      </c>
      <c r="C132" s="5">
        <v>51</v>
      </c>
      <c r="D132" s="4">
        <f t="shared" si="2"/>
        <v>-0.19047619047619047</v>
      </c>
      <c r="E132" s="4"/>
      <c r="F132" s="5">
        <v>115</v>
      </c>
      <c r="G132" s="5">
        <v>104</v>
      </c>
      <c r="H132" s="4">
        <f t="shared" si="3"/>
        <v>-9.5652173913043481E-2</v>
      </c>
      <c r="J132" s="3"/>
      <c r="L132" s="23"/>
    </row>
    <row r="133" spans="1:12" x14ac:dyDescent="0.35">
      <c r="A133" s="3" t="s">
        <v>125</v>
      </c>
      <c r="B133" s="5">
        <v>20</v>
      </c>
      <c r="C133" s="5">
        <v>39</v>
      </c>
      <c r="D133" s="4">
        <f t="shared" si="2"/>
        <v>0.95</v>
      </c>
      <c r="E133" s="4"/>
      <c r="F133" s="5">
        <v>57</v>
      </c>
      <c r="G133" s="5">
        <v>63</v>
      </c>
      <c r="H133" s="4">
        <f t="shared" si="3"/>
        <v>0.10526315789473684</v>
      </c>
      <c r="J133" s="3"/>
      <c r="L133" s="23"/>
    </row>
    <row r="134" spans="1:12" x14ac:dyDescent="0.35">
      <c r="A134" s="3" t="s">
        <v>126</v>
      </c>
      <c r="B134" s="5">
        <v>21</v>
      </c>
      <c r="C134" s="5">
        <v>38</v>
      </c>
      <c r="D134" s="4">
        <f t="shared" si="2"/>
        <v>0.80952380952380953</v>
      </c>
      <c r="E134" s="4"/>
      <c r="F134" s="5">
        <v>36</v>
      </c>
      <c r="G134" s="5">
        <v>60</v>
      </c>
      <c r="H134" s="4">
        <f t="shared" si="3"/>
        <v>0.66666666666666663</v>
      </c>
      <c r="J134" s="3"/>
      <c r="L134" s="23"/>
    </row>
    <row r="135" spans="1:12" x14ac:dyDescent="0.35">
      <c r="A135" s="3" t="s">
        <v>127</v>
      </c>
      <c r="B135" s="5">
        <v>25</v>
      </c>
      <c r="C135" s="5">
        <v>27</v>
      </c>
      <c r="D135" s="4">
        <f t="shared" si="2"/>
        <v>0.08</v>
      </c>
      <c r="E135" s="4"/>
      <c r="F135" s="5">
        <v>56</v>
      </c>
      <c r="G135" s="5">
        <v>58</v>
      </c>
      <c r="H135" s="4">
        <f t="shared" si="3"/>
        <v>3.5714285714285712E-2</v>
      </c>
      <c r="J135" s="3"/>
      <c r="L135" s="23"/>
    </row>
    <row r="136" spans="1:12" x14ac:dyDescent="0.35">
      <c r="A136" s="3" t="s">
        <v>128</v>
      </c>
      <c r="B136" s="5">
        <v>18</v>
      </c>
      <c r="C136" s="5">
        <v>12</v>
      </c>
      <c r="D136" s="4">
        <f t="shared" si="2"/>
        <v>-0.33333333333333331</v>
      </c>
      <c r="E136" s="4"/>
      <c r="F136" s="5">
        <v>34</v>
      </c>
      <c r="G136" s="5">
        <v>25</v>
      </c>
      <c r="H136" s="4">
        <f t="shared" si="3"/>
        <v>-0.26470588235294118</v>
      </c>
      <c r="J136" s="3"/>
      <c r="L136" s="23"/>
    </row>
    <row r="137" spans="1:12" x14ac:dyDescent="0.35">
      <c r="A137" s="3" t="s">
        <v>129</v>
      </c>
      <c r="B137" s="5">
        <v>22</v>
      </c>
      <c r="C137" s="5">
        <v>19</v>
      </c>
      <c r="D137" s="4">
        <f t="shared" ref="D137:D140" si="4">(C137-B137)/B137</f>
        <v>-0.13636363636363635</v>
      </c>
      <c r="E137" s="4"/>
      <c r="F137" s="5">
        <v>44</v>
      </c>
      <c r="G137" s="5">
        <v>45</v>
      </c>
      <c r="H137" s="4">
        <f t="shared" ref="H137:H140" si="5">(G137-F137)/F137</f>
        <v>2.2727272727272728E-2</v>
      </c>
      <c r="J137" s="3"/>
      <c r="L137" s="23"/>
    </row>
    <row r="138" spans="1:12" x14ac:dyDescent="0.35">
      <c r="A138" s="3" t="s">
        <v>130</v>
      </c>
      <c r="B138" s="11">
        <v>1</v>
      </c>
      <c r="C138" s="11">
        <v>0</v>
      </c>
      <c r="D138" s="4">
        <f t="shared" si="4"/>
        <v>-1</v>
      </c>
      <c r="E138" s="4"/>
      <c r="F138" s="5">
        <v>2</v>
      </c>
      <c r="G138" s="5">
        <v>0</v>
      </c>
      <c r="H138" s="4">
        <f t="shared" si="5"/>
        <v>-1</v>
      </c>
      <c r="J138" s="3"/>
      <c r="L138" s="23"/>
    </row>
    <row r="139" spans="1:12" x14ac:dyDescent="0.35">
      <c r="A139" s="3" t="s">
        <v>131</v>
      </c>
      <c r="B139" s="5">
        <v>16</v>
      </c>
      <c r="C139" s="5">
        <v>17</v>
      </c>
      <c r="D139" s="4">
        <f t="shared" si="4"/>
        <v>6.25E-2</v>
      </c>
      <c r="E139" s="4"/>
      <c r="F139" s="5">
        <v>36</v>
      </c>
      <c r="G139" s="5">
        <v>32</v>
      </c>
      <c r="H139" s="4">
        <f t="shared" si="5"/>
        <v>-0.1111111111111111</v>
      </c>
      <c r="J139" s="3"/>
      <c r="L139" s="23"/>
    </row>
    <row r="140" spans="1:12" x14ac:dyDescent="0.35">
      <c r="A140" s="9" t="s">
        <v>132</v>
      </c>
      <c r="B140" s="12">
        <v>82</v>
      </c>
      <c r="C140" s="12">
        <v>72</v>
      </c>
      <c r="D140" s="13">
        <f t="shared" si="4"/>
        <v>-0.12195121951219512</v>
      </c>
      <c r="E140" s="13"/>
      <c r="F140" s="12">
        <v>168</v>
      </c>
      <c r="G140" s="12">
        <v>172</v>
      </c>
      <c r="H140" s="13">
        <f t="shared" si="5"/>
        <v>2.3809523809523808E-2</v>
      </c>
      <c r="I140" s="14"/>
      <c r="J140" s="9"/>
      <c r="L140" s="23"/>
    </row>
    <row r="141" spans="1:12" x14ac:dyDescent="0.35">
      <c r="A141" s="16" t="s">
        <v>142</v>
      </c>
    </row>
  </sheetData>
  <sortState xmlns:xlrd2="http://schemas.microsoft.com/office/spreadsheetml/2017/richdata2" ref="J8:L140">
    <sortCondition ref="L8:L140"/>
  </sortState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9F89E-9BD1-4F5A-9877-CDAFA3B16F31}">
  <dimension ref="A1:L141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L6" sqref="L6"/>
    </sheetView>
  </sheetViews>
  <sheetFormatPr defaultColWidth="9.1796875" defaultRowHeight="14.5" x14ac:dyDescent="0.35"/>
  <cols>
    <col min="1" max="1" width="21.453125" style="1" bestFit="1" customWidth="1"/>
    <col min="2" max="2" width="11.453125" style="1" customWidth="1"/>
    <col min="3" max="4" width="9.1796875" style="1"/>
    <col min="5" max="5" width="2.54296875" style="1" customWidth="1"/>
    <col min="6" max="6" width="10" style="1" customWidth="1"/>
    <col min="7" max="7" width="9.81640625" style="1" customWidth="1"/>
    <col min="8" max="8" width="9.1796875" style="1"/>
    <col min="9" max="9" width="3.1796875" style="1" customWidth="1"/>
    <col min="10" max="16384" width="9.1796875" style="1"/>
  </cols>
  <sheetData>
    <row r="1" spans="1:8" x14ac:dyDescent="0.35">
      <c r="A1" s="2" t="s">
        <v>139</v>
      </c>
    </row>
    <row r="2" spans="1:8" x14ac:dyDescent="0.35">
      <c r="A2" s="10" t="s">
        <v>133</v>
      </c>
    </row>
    <row r="3" spans="1:8" ht="10" customHeight="1" x14ac:dyDescent="0.35">
      <c r="A3" s="10" t="s">
        <v>135</v>
      </c>
    </row>
    <row r="4" spans="1:8" ht="10" customHeight="1" x14ac:dyDescent="0.35">
      <c r="A4" s="10"/>
    </row>
    <row r="6" spans="1:8" x14ac:dyDescent="0.35">
      <c r="A6" s="9"/>
      <c r="B6" s="6">
        <v>44228</v>
      </c>
      <c r="C6" s="6">
        <v>44593</v>
      </c>
      <c r="D6" s="7" t="s">
        <v>134</v>
      </c>
      <c r="E6" s="8"/>
      <c r="F6" s="7" t="s">
        <v>137</v>
      </c>
      <c r="G6" s="7" t="s">
        <v>141</v>
      </c>
      <c r="H6" s="7" t="s">
        <v>134</v>
      </c>
    </row>
    <row r="7" spans="1:8" s="22" customFormat="1" x14ac:dyDescent="0.35">
      <c r="A7" s="18" t="s">
        <v>140</v>
      </c>
      <c r="B7" s="19">
        <v>321450</v>
      </c>
      <c r="C7" s="19">
        <v>350000</v>
      </c>
      <c r="D7" s="20">
        <f>(C7-B7)/B7</f>
        <v>8.8816301135479864E-2</v>
      </c>
      <c r="E7" s="21"/>
      <c r="F7" s="19">
        <v>318000</v>
      </c>
      <c r="G7" s="19">
        <v>342555</v>
      </c>
      <c r="H7" s="20">
        <f>(G7-F7)/F7</f>
        <v>7.7216981132075466E-2</v>
      </c>
    </row>
    <row r="8" spans="1:8" x14ac:dyDescent="0.35">
      <c r="A8" s="3" t="s">
        <v>0</v>
      </c>
      <c r="B8" s="5">
        <v>220000</v>
      </c>
      <c r="C8" s="5">
        <v>200000</v>
      </c>
      <c r="D8" s="4">
        <f>(C8-B8)/B8</f>
        <v>-9.0909090909090912E-2</v>
      </c>
      <c r="E8" s="4"/>
      <c r="F8" s="5">
        <v>220700</v>
      </c>
      <c r="G8" s="5">
        <v>228446</v>
      </c>
      <c r="H8" s="4">
        <f>(G8-F8)/F8</f>
        <v>3.509741730856366E-2</v>
      </c>
    </row>
    <row r="9" spans="1:8" x14ac:dyDescent="0.35">
      <c r="A9" s="3" t="s">
        <v>1</v>
      </c>
      <c r="B9" s="5">
        <v>429900</v>
      </c>
      <c r="C9" s="5">
        <v>537441</v>
      </c>
      <c r="D9" s="4">
        <f t="shared" ref="D9:D72" si="0">(C9-B9)/B9</f>
        <v>0.25015352407536634</v>
      </c>
      <c r="E9" s="4"/>
      <c r="F9" s="5">
        <v>430000</v>
      </c>
      <c r="G9" s="5">
        <v>490229</v>
      </c>
      <c r="H9" s="4">
        <f t="shared" ref="H9:H72" si="1">(G9-F9)/F9</f>
        <v>0.1400674418604651</v>
      </c>
    </row>
    <row r="10" spans="1:8" x14ac:dyDescent="0.35">
      <c r="A10" s="3" t="s">
        <v>2</v>
      </c>
      <c r="B10" s="5">
        <v>540000</v>
      </c>
      <c r="C10" s="5">
        <v>553500</v>
      </c>
      <c r="D10" s="4">
        <f t="shared" si="0"/>
        <v>2.5000000000000001E-2</v>
      </c>
      <c r="E10" s="4"/>
      <c r="F10" s="5">
        <v>505000</v>
      </c>
      <c r="G10" s="5">
        <v>525000</v>
      </c>
      <c r="H10" s="4">
        <f t="shared" si="1"/>
        <v>3.9603960396039604E-2</v>
      </c>
    </row>
    <row r="11" spans="1:8" x14ac:dyDescent="0.35">
      <c r="A11" s="3" t="s">
        <v>3</v>
      </c>
      <c r="B11" s="5">
        <v>125000</v>
      </c>
      <c r="C11" s="5">
        <v>119725</v>
      </c>
      <c r="D11" s="4">
        <f t="shared" si="0"/>
        <v>-4.2200000000000001E-2</v>
      </c>
      <c r="E11" s="4"/>
      <c r="F11" s="5">
        <v>130000</v>
      </c>
      <c r="G11" s="5">
        <v>129000</v>
      </c>
      <c r="H11" s="4">
        <f t="shared" si="1"/>
        <v>-7.6923076923076927E-3</v>
      </c>
    </row>
    <row r="12" spans="1:8" x14ac:dyDescent="0.35">
      <c r="A12" s="3" t="s">
        <v>4</v>
      </c>
      <c r="B12" s="5">
        <v>259950</v>
      </c>
      <c r="C12" s="5">
        <v>242500</v>
      </c>
      <c r="D12" s="4">
        <f t="shared" si="0"/>
        <v>-6.7128293902673594E-2</v>
      </c>
      <c r="E12" s="4"/>
      <c r="F12" s="5">
        <v>257000</v>
      </c>
      <c r="G12" s="5">
        <v>269650</v>
      </c>
      <c r="H12" s="4">
        <f t="shared" si="1"/>
        <v>4.9221789883268481E-2</v>
      </c>
    </row>
    <row r="13" spans="1:8" x14ac:dyDescent="0.35">
      <c r="A13" s="3" t="s">
        <v>5</v>
      </c>
      <c r="B13" s="5">
        <v>204400</v>
      </c>
      <c r="C13" s="5">
        <v>230000</v>
      </c>
      <c r="D13" s="4">
        <f t="shared" si="0"/>
        <v>0.12524461839530332</v>
      </c>
      <c r="E13" s="4"/>
      <c r="F13" s="5">
        <v>206000</v>
      </c>
      <c r="G13" s="5">
        <v>191000</v>
      </c>
      <c r="H13" s="4">
        <f t="shared" si="1"/>
        <v>-7.281553398058252E-2</v>
      </c>
    </row>
    <row r="14" spans="1:8" x14ac:dyDescent="0.35">
      <c r="A14" s="3" t="s">
        <v>6</v>
      </c>
      <c r="B14" s="5">
        <v>195000</v>
      </c>
      <c r="C14" s="5">
        <v>194700</v>
      </c>
      <c r="D14" s="4">
        <f t="shared" si="0"/>
        <v>-1.5384615384615385E-3</v>
      </c>
      <c r="E14" s="4"/>
      <c r="F14" s="5">
        <v>182450</v>
      </c>
      <c r="G14" s="5">
        <v>220000</v>
      </c>
      <c r="H14" s="4">
        <f t="shared" si="1"/>
        <v>0.20580981090709782</v>
      </c>
    </row>
    <row r="15" spans="1:8" x14ac:dyDescent="0.35">
      <c r="A15" s="3" t="s">
        <v>7</v>
      </c>
      <c r="B15" s="5">
        <v>600000</v>
      </c>
      <c r="C15" s="5">
        <v>655000</v>
      </c>
      <c r="D15" s="4">
        <f t="shared" si="0"/>
        <v>9.166666666666666E-2</v>
      </c>
      <c r="E15" s="4"/>
      <c r="F15" s="5">
        <v>605000</v>
      </c>
      <c r="G15" s="5">
        <v>637500</v>
      </c>
      <c r="H15" s="4">
        <f t="shared" si="1"/>
        <v>5.3719008264462811E-2</v>
      </c>
    </row>
    <row r="16" spans="1:8" x14ac:dyDescent="0.35">
      <c r="A16" s="3" t="s">
        <v>8</v>
      </c>
      <c r="B16" s="5">
        <v>250000</v>
      </c>
      <c r="C16" s="5">
        <v>289700</v>
      </c>
      <c r="D16" s="4">
        <f t="shared" si="0"/>
        <v>0.1588</v>
      </c>
      <c r="E16" s="4"/>
      <c r="F16" s="5">
        <v>250000</v>
      </c>
      <c r="G16" s="5">
        <v>284700</v>
      </c>
      <c r="H16" s="4">
        <f t="shared" si="1"/>
        <v>0.13880000000000001</v>
      </c>
    </row>
    <row r="17" spans="1:12" x14ac:dyDescent="0.35">
      <c r="A17" s="3" t="s">
        <v>9</v>
      </c>
      <c r="B17" s="5">
        <v>453375</v>
      </c>
      <c r="C17" s="5">
        <v>125700</v>
      </c>
      <c r="D17" s="4">
        <f t="shared" si="0"/>
        <v>-0.72274607113316791</v>
      </c>
      <c r="E17" s="4"/>
      <c r="F17" s="5">
        <v>290000</v>
      </c>
      <c r="G17" s="5">
        <v>167350</v>
      </c>
      <c r="H17" s="4">
        <f t="shared" si="1"/>
        <v>-0.42293103448275859</v>
      </c>
    </row>
    <row r="18" spans="1:12" x14ac:dyDescent="0.35">
      <c r="A18" s="3" t="s">
        <v>10</v>
      </c>
      <c r="B18" s="5">
        <v>280700</v>
      </c>
      <c r="C18" s="5">
        <v>307000</v>
      </c>
      <c r="D18" s="4">
        <f t="shared" si="0"/>
        <v>9.369433558959743E-2</v>
      </c>
      <c r="E18" s="4"/>
      <c r="F18" s="5">
        <v>281200</v>
      </c>
      <c r="G18" s="5">
        <v>315500</v>
      </c>
      <c r="H18" s="4">
        <f t="shared" si="1"/>
        <v>0.12197724039829302</v>
      </c>
    </row>
    <row r="19" spans="1:12" x14ac:dyDescent="0.35">
      <c r="A19" s="3" t="s">
        <v>11</v>
      </c>
      <c r="B19" s="11">
        <v>185000</v>
      </c>
      <c r="C19" s="5">
        <v>380000</v>
      </c>
      <c r="D19" s="4">
        <f t="shared" si="0"/>
        <v>1.0540540540540539</v>
      </c>
      <c r="E19" s="4"/>
      <c r="F19" s="5">
        <v>119000</v>
      </c>
      <c r="G19" s="5">
        <v>379900</v>
      </c>
      <c r="H19" s="4">
        <f t="shared" si="1"/>
        <v>2.1924369747899162</v>
      </c>
    </row>
    <row r="20" spans="1:12" x14ac:dyDescent="0.35">
      <c r="A20" s="3" t="s">
        <v>12</v>
      </c>
      <c r="B20" s="5">
        <v>254615</v>
      </c>
      <c r="C20" s="5">
        <v>280000</v>
      </c>
      <c r="D20" s="4">
        <f t="shared" si="0"/>
        <v>9.9699546373937117E-2</v>
      </c>
      <c r="E20" s="4"/>
      <c r="F20" s="5">
        <v>265000</v>
      </c>
      <c r="G20" s="5">
        <v>290000</v>
      </c>
      <c r="H20" s="4">
        <f t="shared" si="1"/>
        <v>9.4339622641509441E-2</v>
      </c>
    </row>
    <row r="21" spans="1:12" x14ac:dyDescent="0.35">
      <c r="A21" s="3" t="s">
        <v>13</v>
      </c>
      <c r="B21" s="5">
        <v>127500</v>
      </c>
      <c r="C21" s="5">
        <v>195000</v>
      </c>
      <c r="D21" s="4">
        <f t="shared" si="0"/>
        <v>0.52941176470588236</v>
      </c>
      <c r="E21" s="4"/>
      <c r="F21" s="5">
        <v>153000</v>
      </c>
      <c r="G21" s="5">
        <v>158950</v>
      </c>
      <c r="H21" s="4">
        <f t="shared" si="1"/>
        <v>3.888888888888889E-2</v>
      </c>
    </row>
    <row r="22" spans="1:12" x14ac:dyDescent="0.35">
      <c r="A22" s="3" t="s">
        <v>14</v>
      </c>
      <c r="B22" s="11">
        <v>672500</v>
      </c>
      <c r="C22" s="15">
        <v>230000</v>
      </c>
      <c r="D22" s="4">
        <f t="shared" si="0"/>
        <v>-0.65799256505576209</v>
      </c>
      <c r="E22" s="4"/>
      <c r="F22" s="5">
        <v>588000</v>
      </c>
      <c r="G22" s="5">
        <v>167500</v>
      </c>
      <c r="H22" s="4">
        <f t="shared" si="1"/>
        <v>-0.71513605442176875</v>
      </c>
    </row>
    <row r="23" spans="1:12" x14ac:dyDescent="0.35">
      <c r="A23" s="3" t="s">
        <v>15</v>
      </c>
      <c r="B23" s="11">
        <v>100000</v>
      </c>
      <c r="C23" s="11">
        <v>0</v>
      </c>
      <c r="D23" s="4">
        <f t="shared" si="0"/>
        <v>-1</v>
      </c>
      <c r="E23" s="4"/>
      <c r="F23" s="5">
        <v>100000</v>
      </c>
      <c r="G23" s="5">
        <v>67500</v>
      </c>
      <c r="H23" s="4">
        <f t="shared" si="1"/>
        <v>-0.32500000000000001</v>
      </c>
    </row>
    <row r="24" spans="1:12" x14ac:dyDescent="0.35">
      <c r="A24" s="3" t="s">
        <v>16</v>
      </c>
      <c r="B24" s="5">
        <v>180200</v>
      </c>
      <c r="C24" s="5">
        <v>310000</v>
      </c>
      <c r="D24" s="4">
        <f t="shared" si="0"/>
        <v>0.72031076581576026</v>
      </c>
      <c r="E24" s="4"/>
      <c r="F24" s="5">
        <v>175500</v>
      </c>
      <c r="G24" s="5">
        <v>280000</v>
      </c>
      <c r="H24" s="4">
        <f t="shared" si="1"/>
        <v>0.59544159544159547</v>
      </c>
    </row>
    <row r="25" spans="1:12" x14ac:dyDescent="0.35">
      <c r="A25" s="3" t="s">
        <v>17</v>
      </c>
      <c r="B25" s="5">
        <v>112000</v>
      </c>
      <c r="C25" s="5">
        <v>111250</v>
      </c>
      <c r="D25" s="4">
        <f t="shared" si="0"/>
        <v>-6.6964285714285711E-3</v>
      </c>
      <c r="E25" s="4"/>
      <c r="F25" s="5">
        <v>118000</v>
      </c>
      <c r="G25" s="5">
        <v>136000</v>
      </c>
      <c r="H25" s="4">
        <f t="shared" si="1"/>
        <v>0.15254237288135594</v>
      </c>
    </row>
    <row r="26" spans="1:12" x14ac:dyDescent="0.35">
      <c r="A26" s="3" t="s">
        <v>18</v>
      </c>
      <c r="B26" s="5">
        <v>192900</v>
      </c>
      <c r="C26" s="5">
        <v>230000</v>
      </c>
      <c r="D26" s="4">
        <f t="shared" si="0"/>
        <v>0.19232763089683774</v>
      </c>
      <c r="E26" s="4"/>
      <c r="F26" s="5">
        <v>190000</v>
      </c>
      <c r="G26" s="5">
        <v>229900</v>
      </c>
      <c r="H26" s="4">
        <f t="shared" si="1"/>
        <v>0.21</v>
      </c>
    </row>
    <row r="27" spans="1:12" x14ac:dyDescent="0.35">
      <c r="A27" s="3" t="s">
        <v>19</v>
      </c>
      <c r="B27" s="5">
        <v>264000</v>
      </c>
      <c r="C27" s="5">
        <v>285000</v>
      </c>
      <c r="D27" s="4">
        <f t="shared" si="0"/>
        <v>7.9545454545454544E-2</v>
      </c>
      <c r="E27" s="4"/>
      <c r="F27" s="5">
        <v>250000</v>
      </c>
      <c r="G27" s="5">
        <v>288000</v>
      </c>
      <c r="H27" s="4">
        <f t="shared" si="1"/>
        <v>0.152</v>
      </c>
    </row>
    <row r="28" spans="1:12" x14ac:dyDescent="0.35">
      <c r="A28" s="3" t="s">
        <v>20</v>
      </c>
      <c r="B28" s="5">
        <v>154000</v>
      </c>
      <c r="C28" s="5">
        <v>159500</v>
      </c>
      <c r="D28" s="4">
        <f t="shared" si="0"/>
        <v>3.5714285714285712E-2</v>
      </c>
      <c r="E28" s="4"/>
      <c r="F28" s="5">
        <v>155000</v>
      </c>
      <c r="G28" s="5">
        <v>156000</v>
      </c>
      <c r="H28" s="4">
        <f t="shared" si="1"/>
        <v>6.4516129032258064E-3</v>
      </c>
    </row>
    <row r="29" spans="1:12" x14ac:dyDescent="0.35">
      <c r="A29" s="3" t="s">
        <v>21</v>
      </c>
      <c r="B29" s="5">
        <v>582500</v>
      </c>
      <c r="C29" s="5">
        <v>182500</v>
      </c>
      <c r="D29" s="4">
        <f t="shared" si="0"/>
        <v>-0.68669527896995708</v>
      </c>
      <c r="E29" s="4"/>
      <c r="F29" s="5">
        <v>317500</v>
      </c>
      <c r="G29" s="5">
        <v>198550</v>
      </c>
      <c r="H29" s="4">
        <f t="shared" si="1"/>
        <v>-0.37464566929133858</v>
      </c>
    </row>
    <row r="30" spans="1:12" x14ac:dyDescent="0.35">
      <c r="A30" s="3" t="s">
        <v>22</v>
      </c>
      <c r="B30" s="5">
        <v>128000</v>
      </c>
      <c r="C30" s="5">
        <v>299000</v>
      </c>
      <c r="D30" s="4">
        <f t="shared" si="0"/>
        <v>1.3359375</v>
      </c>
      <c r="E30" s="4"/>
      <c r="F30" s="5">
        <v>137900</v>
      </c>
      <c r="G30" s="5">
        <v>219400</v>
      </c>
      <c r="H30" s="4">
        <f t="shared" si="1"/>
        <v>0.59100797679477879</v>
      </c>
    </row>
    <row r="31" spans="1:12" x14ac:dyDescent="0.35">
      <c r="A31" s="3" t="s">
        <v>23</v>
      </c>
      <c r="B31" s="5">
        <v>396400</v>
      </c>
      <c r="C31" s="5">
        <v>400000</v>
      </c>
      <c r="D31" s="4">
        <f t="shared" si="0"/>
        <v>9.0817356205852677E-3</v>
      </c>
      <c r="E31" s="4"/>
      <c r="F31" s="5">
        <v>396000</v>
      </c>
      <c r="G31" s="5">
        <v>368000</v>
      </c>
      <c r="H31" s="4">
        <f t="shared" si="1"/>
        <v>-7.0707070707070704E-2</v>
      </c>
      <c r="L31" s="24"/>
    </row>
    <row r="32" spans="1:12" x14ac:dyDescent="0.35">
      <c r="A32" s="3" t="s">
        <v>24</v>
      </c>
      <c r="B32" s="5">
        <v>300000</v>
      </c>
      <c r="C32" s="5">
        <v>344995</v>
      </c>
      <c r="D32" s="4">
        <f t="shared" si="0"/>
        <v>0.14998333333333333</v>
      </c>
      <c r="E32" s="4"/>
      <c r="F32" s="5">
        <v>305000</v>
      </c>
      <c r="G32" s="5">
        <v>339000</v>
      </c>
      <c r="H32" s="4">
        <f t="shared" si="1"/>
        <v>0.11147540983606558</v>
      </c>
    </row>
    <row r="33" spans="1:8" x14ac:dyDescent="0.35">
      <c r="A33" s="3" t="s">
        <v>25</v>
      </c>
      <c r="B33" s="5">
        <v>319827.5</v>
      </c>
      <c r="C33" s="5">
        <v>360000</v>
      </c>
      <c r="D33" s="4">
        <f t="shared" si="0"/>
        <v>0.12560677240074727</v>
      </c>
      <c r="E33" s="4"/>
      <c r="F33" s="5">
        <v>310500</v>
      </c>
      <c r="G33" s="5">
        <v>355500</v>
      </c>
      <c r="H33" s="4">
        <f t="shared" si="1"/>
        <v>0.14492753623188406</v>
      </c>
    </row>
    <row r="34" spans="1:8" x14ac:dyDescent="0.35">
      <c r="A34" s="3" t="s">
        <v>26</v>
      </c>
      <c r="B34" s="5">
        <v>420000</v>
      </c>
      <c r="C34" s="5">
        <v>490000</v>
      </c>
      <c r="D34" s="4">
        <f t="shared" si="0"/>
        <v>0.16666666666666666</v>
      </c>
      <c r="E34" s="4"/>
      <c r="F34" s="5">
        <v>375994.5</v>
      </c>
      <c r="G34" s="5">
        <v>490000</v>
      </c>
      <c r="H34" s="4">
        <f t="shared" si="1"/>
        <v>0.30321055228201477</v>
      </c>
    </row>
    <row r="35" spans="1:8" x14ac:dyDescent="0.35">
      <c r="A35" s="3" t="s">
        <v>27</v>
      </c>
      <c r="B35" s="5">
        <v>215000</v>
      </c>
      <c r="C35" s="5">
        <v>215000</v>
      </c>
      <c r="D35" s="4">
        <f t="shared" si="0"/>
        <v>0</v>
      </c>
      <c r="E35" s="4"/>
      <c r="F35" s="5">
        <v>187000</v>
      </c>
      <c r="G35" s="5">
        <v>206000</v>
      </c>
      <c r="H35" s="4">
        <f t="shared" si="1"/>
        <v>0.10160427807486631</v>
      </c>
    </row>
    <row r="36" spans="1:8" x14ac:dyDescent="0.35">
      <c r="A36" s="3" t="s">
        <v>28</v>
      </c>
      <c r="B36" s="11">
        <v>52000</v>
      </c>
      <c r="C36" s="5">
        <v>111950</v>
      </c>
      <c r="D36" s="4">
        <f t="shared" si="0"/>
        <v>1.1528846153846153</v>
      </c>
      <c r="E36" s="4"/>
      <c r="F36" s="5">
        <v>67500</v>
      </c>
      <c r="G36" s="5">
        <v>91200</v>
      </c>
      <c r="H36" s="4">
        <f t="shared" si="1"/>
        <v>0.3511111111111111</v>
      </c>
    </row>
    <row r="37" spans="1:8" x14ac:dyDescent="0.35">
      <c r="A37" s="3" t="s">
        <v>29</v>
      </c>
      <c r="B37" s="5">
        <v>0</v>
      </c>
      <c r="C37" s="15">
        <v>750000</v>
      </c>
      <c r="D37" s="17" t="s">
        <v>136</v>
      </c>
      <c r="E37" s="4"/>
      <c r="F37" s="5">
        <v>185000</v>
      </c>
      <c r="G37" s="5">
        <v>269000</v>
      </c>
      <c r="H37" s="4">
        <f t="shared" si="1"/>
        <v>0.45405405405405408</v>
      </c>
    </row>
    <row r="38" spans="1:8" x14ac:dyDescent="0.35">
      <c r="A38" s="3" t="s">
        <v>30</v>
      </c>
      <c r="B38" s="5">
        <v>349950</v>
      </c>
      <c r="C38" s="5">
        <v>370000</v>
      </c>
      <c r="D38" s="4">
        <f t="shared" si="0"/>
        <v>5.7293899128446922E-2</v>
      </c>
      <c r="E38" s="4"/>
      <c r="F38" s="5">
        <v>357450</v>
      </c>
      <c r="G38" s="5">
        <v>399000</v>
      </c>
      <c r="H38" s="4">
        <f t="shared" si="1"/>
        <v>0.11624003357112883</v>
      </c>
    </row>
    <row r="39" spans="1:8" x14ac:dyDescent="0.35">
      <c r="A39" s="3" t="s">
        <v>31</v>
      </c>
      <c r="B39" s="5">
        <v>155950</v>
      </c>
      <c r="C39" s="5">
        <v>265000</v>
      </c>
      <c r="D39" s="4">
        <f t="shared" si="0"/>
        <v>0.69926258416159026</v>
      </c>
      <c r="E39" s="4"/>
      <c r="F39" s="5">
        <v>155950</v>
      </c>
      <c r="G39" s="5">
        <v>284950</v>
      </c>
      <c r="H39" s="4">
        <f t="shared" si="1"/>
        <v>0.82718820134658544</v>
      </c>
    </row>
    <row r="40" spans="1:8" x14ac:dyDescent="0.35">
      <c r="A40" s="3" t="s">
        <v>32</v>
      </c>
      <c r="B40" s="5">
        <v>94500</v>
      </c>
      <c r="C40" s="5">
        <v>122000</v>
      </c>
      <c r="D40" s="4">
        <f t="shared" si="0"/>
        <v>0.29100529100529099</v>
      </c>
      <c r="E40" s="4"/>
      <c r="F40" s="5">
        <v>107500</v>
      </c>
      <c r="G40" s="5">
        <v>139625</v>
      </c>
      <c r="H40" s="4">
        <f t="shared" si="1"/>
        <v>0.2988372093023256</v>
      </c>
    </row>
    <row r="41" spans="1:8" x14ac:dyDescent="0.35">
      <c r="A41" s="3" t="s">
        <v>33</v>
      </c>
      <c r="B41" s="5">
        <v>0</v>
      </c>
      <c r="C41" s="11">
        <v>0</v>
      </c>
      <c r="D41" s="17" t="s">
        <v>136</v>
      </c>
      <c r="E41" s="4"/>
      <c r="F41" s="5">
        <v>0</v>
      </c>
      <c r="G41" s="15">
        <v>0</v>
      </c>
      <c r="H41" s="17" t="s">
        <v>136</v>
      </c>
    </row>
    <row r="42" spans="1:8" x14ac:dyDescent="0.35">
      <c r="A42" s="3" t="s">
        <v>34</v>
      </c>
      <c r="B42" s="5">
        <v>217000</v>
      </c>
      <c r="C42" s="5">
        <v>240750</v>
      </c>
      <c r="D42" s="4">
        <f t="shared" si="0"/>
        <v>0.10944700460829493</v>
      </c>
      <c r="E42" s="4"/>
      <c r="F42" s="5">
        <v>222000</v>
      </c>
      <c r="G42" s="5">
        <v>256913</v>
      </c>
      <c r="H42" s="4">
        <f t="shared" si="1"/>
        <v>0.15726576576576576</v>
      </c>
    </row>
    <row r="43" spans="1:8" x14ac:dyDescent="0.35">
      <c r="A43" s="3" t="s">
        <v>35</v>
      </c>
      <c r="B43" s="11">
        <v>0</v>
      </c>
      <c r="C43" s="11">
        <v>0</v>
      </c>
      <c r="D43" s="17" t="s">
        <v>136</v>
      </c>
      <c r="E43" s="4"/>
      <c r="F43" s="5">
        <v>0</v>
      </c>
      <c r="G43" s="11">
        <v>0</v>
      </c>
      <c r="H43" s="17" t="s">
        <v>136</v>
      </c>
    </row>
    <row r="44" spans="1:8" x14ac:dyDescent="0.35">
      <c r="A44" s="3" t="s">
        <v>36</v>
      </c>
      <c r="B44" s="5">
        <v>209275</v>
      </c>
      <c r="C44" s="5">
        <v>260000</v>
      </c>
      <c r="D44" s="4">
        <f t="shared" si="0"/>
        <v>0.24238442241070363</v>
      </c>
      <c r="E44" s="4"/>
      <c r="F44" s="5">
        <v>219550</v>
      </c>
      <c r="G44" s="5">
        <v>270000</v>
      </c>
      <c r="H44" s="4">
        <f t="shared" si="1"/>
        <v>0.22978820314279208</v>
      </c>
    </row>
    <row r="45" spans="1:8" x14ac:dyDescent="0.35">
      <c r="A45" s="3" t="s">
        <v>37</v>
      </c>
      <c r="B45" s="5">
        <v>642944</v>
      </c>
      <c r="C45" s="5">
        <v>575000</v>
      </c>
      <c r="D45" s="4">
        <f t="shared" si="0"/>
        <v>-0.10567638861238304</v>
      </c>
      <c r="E45" s="4"/>
      <c r="F45" s="5">
        <v>632444</v>
      </c>
      <c r="G45" s="5">
        <v>575000</v>
      </c>
      <c r="H45" s="4">
        <f t="shared" si="1"/>
        <v>-9.0828595100910126E-2</v>
      </c>
    </row>
    <row r="46" spans="1:8" x14ac:dyDescent="0.35">
      <c r="A46" s="3" t="s">
        <v>38</v>
      </c>
      <c r="B46" s="5">
        <v>560000</v>
      </c>
      <c r="C46" s="5">
        <v>615750</v>
      </c>
      <c r="D46" s="4">
        <f t="shared" si="0"/>
        <v>9.9553571428571422E-2</v>
      </c>
      <c r="E46" s="4"/>
      <c r="F46" s="5">
        <v>557200</v>
      </c>
      <c r="G46" s="5">
        <v>593500</v>
      </c>
      <c r="H46" s="4">
        <f t="shared" si="1"/>
        <v>6.5147164393395546E-2</v>
      </c>
    </row>
    <row r="47" spans="1:8" x14ac:dyDescent="0.35">
      <c r="A47" s="3" t="s">
        <v>39</v>
      </c>
      <c r="B47" s="5">
        <v>690000</v>
      </c>
      <c r="C47" s="5">
        <v>709000</v>
      </c>
      <c r="D47" s="4">
        <f t="shared" si="0"/>
        <v>2.753623188405797E-2</v>
      </c>
      <c r="E47" s="4"/>
      <c r="F47" s="5">
        <v>755000</v>
      </c>
      <c r="G47" s="5">
        <v>835000</v>
      </c>
      <c r="H47" s="4">
        <f t="shared" si="1"/>
        <v>0.10596026490066225</v>
      </c>
    </row>
    <row r="48" spans="1:8" x14ac:dyDescent="0.35">
      <c r="A48" s="3" t="s">
        <v>40</v>
      </c>
      <c r="B48" s="5">
        <v>450000</v>
      </c>
      <c r="C48" s="5">
        <v>499900</v>
      </c>
      <c r="D48" s="4">
        <f t="shared" si="0"/>
        <v>0.11088888888888888</v>
      </c>
      <c r="E48" s="4"/>
      <c r="F48" s="5">
        <v>450000</v>
      </c>
      <c r="G48" s="5">
        <v>485000</v>
      </c>
      <c r="H48" s="4">
        <f t="shared" si="1"/>
        <v>7.7777777777777779E-2</v>
      </c>
    </row>
    <row r="49" spans="1:8" x14ac:dyDescent="0.35">
      <c r="A49" s="3" t="s">
        <v>41</v>
      </c>
      <c r="B49" s="5">
        <v>330000</v>
      </c>
      <c r="C49" s="5">
        <v>299900</v>
      </c>
      <c r="D49" s="4">
        <f t="shared" si="0"/>
        <v>-9.1212121212121217E-2</v>
      </c>
      <c r="E49" s="4"/>
      <c r="F49" s="5">
        <v>248500</v>
      </c>
      <c r="G49" s="5">
        <v>275000</v>
      </c>
      <c r="H49" s="4">
        <f t="shared" si="1"/>
        <v>0.10663983903420524</v>
      </c>
    </row>
    <row r="50" spans="1:8" x14ac:dyDescent="0.35">
      <c r="A50" s="3" t="s">
        <v>42</v>
      </c>
      <c r="B50" s="5">
        <v>275984</v>
      </c>
      <c r="C50" s="5">
        <v>349000</v>
      </c>
      <c r="D50" s="4">
        <f t="shared" si="0"/>
        <v>0.26456606180068409</v>
      </c>
      <c r="E50" s="4"/>
      <c r="F50" s="5">
        <v>272000</v>
      </c>
      <c r="G50" s="5">
        <v>335262.5</v>
      </c>
      <c r="H50" s="4">
        <f t="shared" si="1"/>
        <v>0.23258272058823529</v>
      </c>
    </row>
    <row r="51" spans="1:8" x14ac:dyDescent="0.35">
      <c r="A51" s="3" t="s">
        <v>43</v>
      </c>
      <c r="B51" s="5">
        <v>169900</v>
      </c>
      <c r="C51" s="5">
        <v>280000</v>
      </c>
      <c r="D51" s="4">
        <f t="shared" si="0"/>
        <v>0.64802825191288993</v>
      </c>
      <c r="E51" s="4"/>
      <c r="F51" s="5">
        <v>195750</v>
      </c>
      <c r="G51" s="5">
        <v>195500</v>
      </c>
      <c r="H51" s="4">
        <f t="shared" si="1"/>
        <v>-1.277139208173691E-3</v>
      </c>
    </row>
    <row r="52" spans="1:8" x14ac:dyDescent="0.35">
      <c r="A52" s="3" t="s">
        <v>44</v>
      </c>
      <c r="B52" s="5">
        <v>238500</v>
      </c>
      <c r="C52" s="5">
        <v>301000</v>
      </c>
      <c r="D52" s="4">
        <f t="shared" si="0"/>
        <v>0.26205450733752622</v>
      </c>
      <c r="E52" s="4"/>
      <c r="F52" s="5">
        <v>280000</v>
      </c>
      <c r="G52" s="5">
        <v>301000</v>
      </c>
      <c r="H52" s="4">
        <f t="shared" si="1"/>
        <v>7.4999999999999997E-2</v>
      </c>
    </row>
    <row r="53" spans="1:8" x14ac:dyDescent="0.35">
      <c r="A53" s="3" t="s">
        <v>45</v>
      </c>
      <c r="B53" s="5">
        <v>305000</v>
      </c>
      <c r="C53" s="5">
        <v>382000</v>
      </c>
      <c r="D53" s="4">
        <f t="shared" si="0"/>
        <v>0.25245901639344265</v>
      </c>
      <c r="E53" s="4"/>
      <c r="F53" s="5">
        <v>307500</v>
      </c>
      <c r="G53" s="5">
        <v>368000</v>
      </c>
      <c r="H53" s="4">
        <f t="shared" si="1"/>
        <v>0.1967479674796748</v>
      </c>
    </row>
    <row r="54" spans="1:8" x14ac:dyDescent="0.35">
      <c r="A54" s="3" t="s">
        <v>46</v>
      </c>
      <c r="B54" s="5">
        <v>364000</v>
      </c>
      <c r="C54" s="5">
        <v>450000</v>
      </c>
      <c r="D54" s="4">
        <f t="shared" si="0"/>
        <v>0.23626373626373626</v>
      </c>
      <c r="E54" s="4"/>
      <c r="F54" s="5">
        <v>374900</v>
      </c>
      <c r="G54" s="5">
        <v>425000</v>
      </c>
      <c r="H54" s="4">
        <f t="shared" si="1"/>
        <v>0.13363563616964524</v>
      </c>
    </row>
    <row r="55" spans="1:8" x14ac:dyDescent="0.35">
      <c r="A55" s="3" t="s">
        <v>47</v>
      </c>
      <c r="B55" s="15">
        <v>115750</v>
      </c>
      <c r="C55" s="5">
        <v>118000</v>
      </c>
      <c r="D55" s="4">
        <f t="shared" si="0"/>
        <v>1.9438444924406047E-2</v>
      </c>
      <c r="E55" s="4"/>
      <c r="F55" s="5">
        <v>124750</v>
      </c>
      <c r="G55" s="5">
        <v>116500</v>
      </c>
      <c r="H55" s="4">
        <f t="shared" si="1"/>
        <v>-6.6132264529058113E-2</v>
      </c>
    </row>
    <row r="56" spans="1:8" x14ac:dyDescent="0.35">
      <c r="A56" s="3" t="s">
        <v>48</v>
      </c>
      <c r="B56" s="5">
        <v>138000</v>
      </c>
      <c r="C56" s="5">
        <v>124750</v>
      </c>
      <c r="D56" s="4">
        <f t="shared" si="0"/>
        <v>-9.6014492753623185E-2</v>
      </c>
      <c r="E56" s="4"/>
      <c r="F56" s="5">
        <v>125000</v>
      </c>
      <c r="G56" s="5">
        <v>141000</v>
      </c>
      <c r="H56" s="4">
        <f t="shared" si="1"/>
        <v>0.128</v>
      </c>
    </row>
    <row r="57" spans="1:8" x14ac:dyDescent="0.35">
      <c r="A57" s="3" t="s">
        <v>49</v>
      </c>
      <c r="B57" s="5">
        <v>275000</v>
      </c>
      <c r="C57" s="5">
        <v>295000</v>
      </c>
      <c r="D57" s="4">
        <f t="shared" si="0"/>
        <v>7.2727272727272724E-2</v>
      </c>
      <c r="E57" s="4"/>
      <c r="F57" s="5">
        <v>273749</v>
      </c>
      <c r="G57" s="5">
        <v>304230</v>
      </c>
      <c r="H57" s="4">
        <f t="shared" si="1"/>
        <v>0.1113465254667597</v>
      </c>
    </row>
    <row r="58" spans="1:8" x14ac:dyDescent="0.35">
      <c r="A58" s="3" t="s">
        <v>50</v>
      </c>
      <c r="B58" s="5">
        <v>359500</v>
      </c>
      <c r="C58" s="5">
        <v>462350</v>
      </c>
      <c r="D58" s="4">
        <f t="shared" si="0"/>
        <v>0.28609179415855357</v>
      </c>
      <c r="E58" s="4"/>
      <c r="F58" s="5">
        <v>370000</v>
      </c>
      <c r="G58" s="5">
        <v>462078</v>
      </c>
      <c r="H58" s="4">
        <f t="shared" si="1"/>
        <v>0.24885945945945945</v>
      </c>
    </row>
    <row r="59" spans="1:8" x14ac:dyDescent="0.35">
      <c r="A59" s="3" t="s">
        <v>51</v>
      </c>
      <c r="B59" s="11">
        <v>127000</v>
      </c>
      <c r="C59" s="5">
        <v>145250</v>
      </c>
      <c r="D59" s="4">
        <f t="shared" si="0"/>
        <v>0.1437007874015748</v>
      </c>
      <c r="E59" s="4"/>
      <c r="F59" s="5">
        <v>127000</v>
      </c>
      <c r="G59" s="5">
        <v>137500</v>
      </c>
      <c r="H59" s="4">
        <f t="shared" si="1"/>
        <v>8.2677165354330714E-2</v>
      </c>
    </row>
    <row r="60" spans="1:8" x14ac:dyDescent="0.35">
      <c r="A60" s="3" t="s">
        <v>52</v>
      </c>
      <c r="B60" s="5">
        <v>342500</v>
      </c>
      <c r="C60" s="5">
        <v>331850</v>
      </c>
      <c r="D60" s="4">
        <f t="shared" si="0"/>
        <v>-3.1094890510948905E-2</v>
      </c>
      <c r="E60" s="4"/>
      <c r="F60" s="5">
        <v>311000</v>
      </c>
      <c r="G60" s="5">
        <v>365000</v>
      </c>
      <c r="H60" s="4">
        <f t="shared" si="1"/>
        <v>0.17363344051446947</v>
      </c>
    </row>
    <row r="61" spans="1:8" x14ac:dyDescent="0.35">
      <c r="A61" s="3" t="s">
        <v>53</v>
      </c>
      <c r="B61" s="11">
        <v>0</v>
      </c>
      <c r="C61" s="11">
        <v>94900</v>
      </c>
      <c r="D61" s="17" t="s">
        <v>136</v>
      </c>
      <c r="E61" s="4"/>
      <c r="F61" s="5">
        <v>233500</v>
      </c>
      <c r="G61" s="5">
        <v>94900</v>
      </c>
      <c r="H61" s="4">
        <f t="shared" si="1"/>
        <v>-0.59357601713062103</v>
      </c>
    </row>
    <row r="62" spans="1:8" x14ac:dyDescent="0.35">
      <c r="A62" s="3" t="s">
        <v>54</v>
      </c>
      <c r="B62" s="5">
        <v>115000</v>
      </c>
      <c r="C62" s="5">
        <v>182500</v>
      </c>
      <c r="D62" s="4">
        <f t="shared" si="0"/>
        <v>0.58695652173913049</v>
      </c>
      <c r="E62" s="4"/>
      <c r="F62" s="5">
        <v>90000</v>
      </c>
      <c r="G62" s="5">
        <v>161250</v>
      </c>
      <c r="H62" s="4">
        <f t="shared" si="1"/>
        <v>0.79166666666666663</v>
      </c>
    </row>
    <row r="63" spans="1:8" x14ac:dyDescent="0.35">
      <c r="A63" s="3" t="s">
        <v>55</v>
      </c>
      <c r="B63" s="5">
        <v>201485</v>
      </c>
      <c r="C63" s="5">
        <v>240000</v>
      </c>
      <c r="D63" s="4">
        <f t="shared" si="0"/>
        <v>0.19115566915651289</v>
      </c>
      <c r="E63" s="4"/>
      <c r="F63" s="5">
        <v>210500</v>
      </c>
      <c r="G63" s="5">
        <v>235000</v>
      </c>
      <c r="H63" s="4">
        <f t="shared" si="1"/>
        <v>0.1163895486935867</v>
      </c>
    </row>
    <row r="64" spans="1:8" x14ac:dyDescent="0.35">
      <c r="A64" s="3" t="s">
        <v>56</v>
      </c>
      <c r="B64" s="5">
        <v>341500</v>
      </c>
      <c r="C64" s="5">
        <v>417500</v>
      </c>
      <c r="D64" s="4">
        <f t="shared" si="0"/>
        <v>0.2225475841874085</v>
      </c>
      <c r="E64" s="4"/>
      <c r="F64" s="5">
        <v>338750</v>
      </c>
      <c r="G64" s="5">
        <v>402500</v>
      </c>
      <c r="H64" s="4">
        <f t="shared" si="1"/>
        <v>0.18819188191881919</v>
      </c>
    </row>
    <row r="65" spans="1:8" x14ac:dyDescent="0.35">
      <c r="A65" s="3" t="s">
        <v>57</v>
      </c>
      <c r="B65" s="5">
        <v>217500</v>
      </c>
      <c r="C65" s="5">
        <v>241750</v>
      </c>
      <c r="D65" s="4">
        <f t="shared" si="0"/>
        <v>0.11149425287356322</v>
      </c>
      <c r="E65" s="4"/>
      <c r="F65" s="5">
        <v>194000</v>
      </c>
      <c r="G65" s="5">
        <v>225000</v>
      </c>
      <c r="H65" s="4">
        <f t="shared" si="1"/>
        <v>0.15979381443298968</v>
      </c>
    </row>
    <row r="66" spans="1:8" x14ac:dyDescent="0.35">
      <c r="A66" s="3" t="s">
        <v>58</v>
      </c>
      <c r="B66" s="5">
        <v>287350</v>
      </c>
      <c r="C66" s="5">
        <v>308750</v>
      </c>
      <c r="D66" s="4">
        <f t="shared" si="0"/>
        <v>7.4473638420045243E-2</v>
      </c>
      <c r="E66" s="4"/>
      <c r="F66" s="5">
        <v>285800</v>
      </c>
      <c r="G66" s="5">
        <v>305000</v>
      </c>
      <c r="H66" s="4">
        <f t="shared" si="1"/>
        <v>6.717984604618614E-2</v>
      </c>
    </row>
    <row r="67" spans="1:8" x14ac:dyDescent="0.35">
      <c r="A67" s="3" t="s">
        <v>59</v>
      </c>
      <c r="B67" s="5">
        <v>124950</v>
      </c>
      <c r="C67" s="5">
        <v>159000</v>
      </c>
      <c r="D67" s="4">
        <f t="shared" si="0"/>
        <v>0.27250900360144059</v>
      </c>
      <c r="E67" s="4"/>
      <c r="F67" s="5">
        <v>124950</v>
      </c>
      <c r="G67" s="5">
        <v>139900</v>
      </c>
      <c r="H67" s="4">
        <f t="shared" si="1"/>
        <v>0.11964785914365746</v>
      </c>
    </row>
    <row r="68" spans="1:8" x14ac:dyDescent="0.35">
      <c r="A68" s="3" t="s">
        <v>60</v>
      </c>
      <c r="B68" s="15">
        <v>390000</v>
      </c>
      <c r="C68" s="5">
        <v>430000</v>
      </c>
      <c r="D68" s="4">
        <f t="shared" si="0"/>
        <v>0.10256410256410256</v>
      </c>
      <c r="E68" s="4"/>
      <c r="F68" s="5">
        <v>224750</v>
      </c>
      <c r="G68" s="5">
        <v>225000</v>
      </c>
      <c r="H68" s="4">
        <f t="shared" si="1"/>
        <v>1.1123470522803114E-3</v>
      </c>
    </row>
    <row r="69" spans="1:8" x14ac:dyDescent="0.35">
      <c r="A69" s="3" t="s">
        <v>61</v>
      </c>
      <c r="B69" s="5">
        <v>165000</v>
      </c>
      <c r="C69" s="5">
        <v>172375</v>
      </c>
      <c r="D69" s="4">
        <f t="shared" si="0"/>
        <v>4.46969696969697E-2</v>
      </c>
      <c r="E69" s="4"/>
      <c r="F69" s="5">
        <v>168450</v>
      </c>
      <c r="G69" s="5">
        <v>190000</v>
      </c>
      <c r="H69" s="4">
        <f t="shared" si="1"/>
        <v>0.12793113683585633</v>
      </c>
    </row>
    <row r="70" spans="1:8" x14ac:dyDescent="0.35">
      <c r="A70" s="3" t="s">
        <v>62</v>
      </c>
      <c r="B70" s="5">
        <v>339950</v>
      </c>
      <c r="C70" s="5">
        <v>337410</v>
      </c>
      <c r="D70" s="4">
        <f t="shared" si="0"/>
        <v>-7.4716870127959998E-3</v>
      </c>
      <c r="E70" s="4"/>
      <c r="F70" s="5">
        <v>324900</v>
      </c>
      <c r="G70" s="5">
        <v>330697.5</v>
      </c>
      <c r="H70" s="4">
        <f t="shared" si="1"/>
        <v>1.7843951985226224E-2</v>
      </c>
    </row>
    <row r="71" spans="1:8" x14ac:dyDescent="0.35">
      <c r="A71" s="3" t="s">
        <v>63</v>
      </c>
      <c r="B71" s="5">
        <v>340482.5</v>
      </c>
      <c r="C71" s="5">
        <v>399000</v>
      </c>
      <c r="D71" s="4">
        <f t="shared" si="0"/>
        <v>0.17186639548288091</v>
      </c>
      <c r="E71" s="4"/>
      <c r="F71" s="5">
        <v>340000</v>
      </c>
      <c r="G71" s="5">
        <v>395000</v>
      </c>
      <c r="H71" s="4">
        <f t="shared" si="1"/>
        <v>0.16176470588235295</v>
      </c>
    </row>
    <row r="72" spans="1:8" x14ac:dyDescent="0.35">
      <c r="A72" s="3" t="s">
        <v>64</v>
      </c>
      <c r="B72" s="5">
        <v>158500</v>
      </c>
      <c r="C72" s="5">
        <v>228250</v>
      </c>
      <c r="D72" s="4">
        <f t="shared" si="0"/>
        <v>0.44006309148264983</v>
      </c>
      <c r="E72" s="4"/>
      <c r="F72" s="5">
        <v>218000</v>
      </c>
      <c r="G72" s="5">
        <v>265050</v>
      </c>
      <c r="H72" s="4">
        <f t="shared" si="1"/>
        <v>0.2158256880733945</v>
      </c>
    </row>
    <row r="73" spans="1:8" x14ac:dyDescent="0.35">
      <c r="A73" s="3" t="s">
        <v>65</v>
      </c>
      <c r="B73" s="5">
        <v>335000</v>
      </c>
      <c r="C73" s="5">
        <v>443500</v>
      </c>
      <c r="D73" s="4">
        <f t="shared" ref="D73:D136" si="2">(C73-B73)/B73</f>
        <v>0.32388059701492539</v>
      </c>
      <c r="E73" s="4"/>
      <c r="F73" s="5">
        <v>349900</v>
      </c>
      <c r="G73" s="5">
        <v>400000</v>
      </c>
      <c r="H73" s="4">
        <f t="shared" ref="H73:H136" si="3">(G73-F73)/F73</f>
        <v>0.14318376679051156</v>
      </c>
    </row>
    <row r="74" spans="1:8" x14ac:dyDescent="0.35">
      <c r="A74" s="3" t="s">
        <v>66</v>
      </c>
      <c r="B74" s="5">
        <v>255292.5</v>
      </c>
      <c r="C74" s="5">
        <v>303255</v>
      </c>
      <c r="D74" s="4">
        <f t="shared" si="2"/>
        <v>0.18787273421663386</v>
      </c>
      <c r="E74" s="4"/>
      <c r="F74" s="5">
        <v>250501</v>
      </c>
      <c r="G74" s="5">
        <v>288500</v>
      </c>
      <c r="H74" s="4">
        <f t="shared" si="3"/>
        <v>0.15169200921353607</v>
      </c>
    </row>
    <row r="75" spans="1:8" x14ac:dyDescent="0.35">
      <c r="A75" s="3" t="s">
        <v>67</v>
      </c>
      <c r="B75" s="5">
        <v>320000</v>
      </c>
      <c r="C75" s="5">
        <v>260000</v>
      </c>
      <c r="D75" s="4">
        <f t="shared" si="2"/>
        <v>-0.1875</v>
      </c>
      <c r="E75" s="4"/>
      <c r="F75" s="5">
        <v>362500</v>
      </c>
      <c r="G75" s="5">
        <v>315000</v>
      </c>
      <c r="H75" s="4">
        <f t="shared" si="3"/>
        <v>-0.1310344827586207</v>
      </c>
    </row>
    <row r="76" spans="1:8" x14ac:dyDescent="0.35">
      <c r="A76" s="3" t="s">
        <v>68</v>
      </c>
      <c r="B76" s="11">
        <v>0</v>
      </c>
      <c r="C76" s="5">
        <v>499900</v>
      </c>
      <c r="D76" s="17" t="s">
        <v>136</v>
      </c>
      <c r="E76" s="4"/>
      <c r="F76" s="15">
        <v>0</v>
      </c>
      <c r="G76" s="11">
        <v>301442.5</v>
      </c>
      <c r="H76" s="17" t="s">
        <v>136</v>
      </c>
    </row>
    <row r="77" spans="1:8" x14ac:dyDescent="0.35">
      <c r="A77" s="3" t="s">
        <v>69</v>
      </c>
      <c r="B77" s="5">
        <v>345000</v>
      </c>
      <c r="C77" s="5">
        <v>365774</v>
      </c>
      <c r="D77" s="4">
        <f t="shared" si="2"/>
        <v>6.0214492753623186E-2</v>
      </c>
      <c r="E77" s="4"/>
      <c r="F77" s="5">
        <v>287500</v>
      </c>
      <c r="G77" s="5">
        <v>349150</v>
      </c>
      <c r="H77" s="4">
        <f t="shared" si="3"/>
        <v>0.21443478260869564</v>
      </c>
    </row>
    <row r="78" spans="1:8" x14ac:dyDescent="0.35">
      <c r="A78" s="3" t="s">
        <v>70</v>
      </c>
      <c r="B78" s="5">
        <v>585000</v>
      </c>
      <c r="C78" s="5">
        <v>628305.5</v>
      </c>
      <c r="D78" s="4">
        <f t="shared" si="2"/>
        <v>7.4026495726495722E-2</v>
      </c>
      <c r="E78" s="4"/>
      <c r="F78" s="5">
        <v>575000</v>
      </c>
      <c r="G78" s="5">
        <v>605000</v>
      </c>
      <c r="H78" s="4">
        <f t="shared" si="3"/>
        <v>5.2173913043478258E-2</v>
      </c>
    </row>
    <row r="79" spans="1:8" x14ac:dyDescent="0.35">
      <c r="A79" s="3" t="s">
        <v>71</v>
      </c>
      <c r="B79" s="5">
        <v>282500</v>
      </c>
      <c r="C79" s="5">
        <v>322475</v>
      </c>
      <c r="D79" s="4">
        <f t="shared" si="2"/>
        <v>0.14150442477876107</v>
      </c>
      <c r="E79" s="4"/>
      <c r="F79" s="5">
        <v>292450</v>
      </c>
      <c r="G79" s="5">
        <v>334065</v>
      </c>
      <c r="H79" s="4">
        <f t="shared" si="3"/>
        <v>0.14229782868866472</v>
      </c>
    </row>
    <row r="80" spans="1:8" x14ac:dyDescent="0.35">
      <c r="A80" s="3" t="s">
        <v>72</v>
      </c>
      <c r="B80" s="5">
        <v>84500</v>
      </c>
      <c r="C80" s="5">
        <v>240000</v>
      </c>
      <c r="D80" s="4">
        <f t="shared" si="2"/>
        <v>1.8402366863905326</v>
      </c>
      <c r="E80" s="4"/>
      <c r="F80" s="5">
        <v>122000</v>
      </c>
      <c r="G80" s="5">
        <v>243500</v>
      </c>
      <c r="H80" s="4">
        <f t="shared" si="3"/>
        <v>0.99590163934426235</v>
      </c>
    </row>
    <row r="81" spans="1:8" x14ac:dyDescent="0.35">
      <c r="A81" s="3" t="s">
        <v>73</v>
      </c>
      <c r="B81" s="5">
        <v>165000</v>
      </c>
      <c r="C81" s="5">
        <v>218000</v>
      </c>
      <c r="D81" s="4">
        <f t="shared" si="2"/>
        <v>0.32121212121212123</v>
      </c>
      <c r="E81" s="4"/>
      <c r="F81" s="5">
        <v>169000</v>
      </c>
      <c r="G81" s="5">
        <v>215000</v>
      </c>
      <c r="H81" s="4">
        <f t="shared" si="3"/>
        <v>0.27218934911242604</v>
      </c>
    </row>
    <row r="82" spans="1:8" x14ac:dyDescent="0.35">
      <c r="A82" s="3" t="s">
        <v>74</v>
      </c>
      <c r="B82" s="5">
        <v>391000</v>
      </c>
      <c r="C82" s="5">
        <v>267500</v>
      </c>
      <c r="D82" s="4">
        <f t="shared" si="2"/>
        <v>-0.31585677749360613</v>
      </c>
      <c r="E82" s="4"/>
      <c r="F82" s="5">
        <v>332000</v>
      </c>
      <c r="G82" s="5">
        <v>293000</v>
      </c>
      <c r="H82" s="4">
        <f t="shared" si="3"/>
        <v>-0.11746987951807229</v>
      </c>
    </row>
    <row r="83" spans="1:8" x14ac:dyDescent="0.35">
      <c r="A83" s="3" t="s">
        <v>75</v>
      </c>
      <c r="B83" s="5">
        <v>381000</v>
      </c>
      <c r="C83" s="5">
        <v>364950</v>
      </c>
      <c r="D83" s="4">
        <f t="shared" si="2"/>
        <v>-4.2125984251968507E-2</v>
      </c>
      <c r="E83" s="4"/>
      <c r="F83" s="5">
        <v>362000</v>
      </c>
      <c r="G83" s="5">
        <v>375000</v>
      </c>
      <c r="H83" s="4">
        <f t="shared" si="3"/>
        <v>3.591160220994475E-2</v>
      </c>
    </row>
    <row r="84" spans="1:8" x14ac:dyDescent="0.35">
      <c r="A84" s="3" t="s">
        <v>76</v>
      </c>
      <c r="B84" s="5">
        <v>347500</v>
      </c>
      <c r="C84" s="5">
        <v>313500</v>
      </c>
      <c r="D84" s="4">
        <f t="shared" si="2"/>
        <v>-9.7841726618705036E-2</v>
      </c>
      <c r="E84" s="4"/>
      <c r="F84" s="5">
        <v>360000</v>
      </c>
      <c r="G84" s="5">
        <v>327000</v>
      </c>
      <c r="H84" s="4">
        <f t="shared" si="3"/>
        <v>-9.166666666666666E-2</v>
      </c>
    </row>
    <row r="85" spans="1:8" x14ac:dyDescent="0.35">
      <c r="A85" s="3" t="s">
        <v>77</v>
      </c>
      <c r="B85" s="5">
        <v>72000</v>
      </c>
      <c r="C85" s="5">
        <v>78500</v>
      </c>
      <c r="D85" s="4">
        <f t="shared" si="2"/>
        <v>9.0277777777777776E-2</v>
      </c>
      <c r="E85" s="4"/>
      <c r="F85" s="5">
        <v>95000</v>
      </c>
      <c r="G85" s="5">
        <v>115900</v>
      </c>
      <c r="H85" s="4">
        <f t="shared" si="3"/>
        <v>0.22</v>
      </c>
    </row>
    <row r="86" spans="1:8" x14ac:dyDescent="0.35">
      <c r="A86" s="3" t="s">
        <v>78</v>
      </c>
      <c r="B86" s="5">
        <v>285000</v>
      </c>
      <c r="C86" s="5">
        <v>327450</v>
      </c>
      <c r="D86" s="4">
        <f t="shared" si="2"/>
        <v>0.14894736842105263</v>
      </c>
      <c r="E86" s="4"/>
      <c r="F86" s="5">
        <v>230000</v>
      </c>
      <c r="G86" s="5">
        <v>279000</v>
      </c>
      <c r="H86" s="4">
        <f t="shared" si="3"/>
        <v>0.21304347826086956</v>
      </c>
    </row>
    <row r="87" spans="1:8" x14ac:dyDescent="0.35">
      <c r="A87" s="3" t="s">
        <v>79</v>
      </c>
      <c r="B87" s="5">
        <v>207500</v>
      </c>
      <c r="C87" s="5">
        <v>140000</v>
      </c>
      <c r="D87" s="4">
        <f t="shared" si="2"/>
        <v>-0.3253012048192771</v>
      </c>
      <c r="E87" s="4"/>
      <c r="F87" s="5">
        <v>200000</v>
      </c>
      <c r="G87" s="5">
        <v>140000</v>
      </c>
      <c r="H87" s="4">
        <f t="shared" si="3"/>
        <v>-0.3</v>
      </c>
    </row>
    <row r="88" spans="1:8" x14ac:dyDescent="0.35">
      <c r="A88" s="3" t="s">
        <v>80</v>
      </c>
      <c r="B88" s="5">
        <v>258000</v>
      </c>
      <c r="C88" s="5">
        <v>350000</v>
      </c>
      <c r="D88" s="4">
        <f t="shared" si="2"/>
        <v>0.35658914728682173</v>
      </c>
      <c r="E88" s="4"/>
      <c r="F88" s="5">
        <v>346250</v>
      </c>
      <c r="G88" s="5">
        <v>265000</v>
      </c>
      <c r="H88" s="4">
        <f t="shared" si="3"/>
        <v>-0.23465703971119134</v>
      </c>
    </row>
    <row r="89" spans="1:8" x14ac:dyDescent="0.35">
      <c r="A89" s="3" t="s">
        <v>81</v>
      </c>
      <c r="B89" s="5">
        <v>263125</v>
      </c>
      <c r="C89" s="5">
        <v>285100</v>
      </c>
      <c r="D89" s="4">
        <f t="shared" si="2"/>
        <v>8.3515439429928742E-2</v>
      </c>
      <c r="E89" s="4"/>
      <c r="F89" s="5">
        <v>259900</v>
      </c>
      <c r="G89" s="5">
        <v>292325</v>
      </c>
      <c r="H89" s="4">
        <f t="shared" si="3"/>
        <v>0.12475952289342054</v>
      </c>
    </row>
    <row r="90" spans="1:8" x14ac:dyDescent="0.35">
      <c r="A90" s="3" t="s">
        <v>82</v>
      </c>
      <c r="B90" s="5">
        <v>294900</v>
      </c>
      <c r="C90" s="5">
        <v>308500</v>
      </c>
      <c r="D90" s="4">
        <f t="shared" si="2"/>
        <v>4.6117327907765342E-2</v>
      </c>
      <c r="E90" s="4"/>
      <c r="F90" s="5">
        <v>305000</v>
      </c>
      <c r="G90" s="5">
        <v>298000</v>
      </c>
      <c r="H90" s="4">
        <f t="shared" si="3"/>
        <v>-2.2950819672131147E-2</v>
      </c>
    </row>
    <row r="91" spans="1:8" x14ac:dyDescent="0.35">
      <c r="A91" s="3" t="s">
        <v>83</v>
      </c>
      <c r="B91" s="5">
        <v>305000</v>
      </c>
      <c r="C91" s="5">
        <v>367450</v>
      </c>
      <c r="D91" s="4">
        <f t="shared" si="2"/>
        <v>0.20475409836065575</v>
      </c>
      <c r="E91" s="4"/>
      <c r="F91" s="5">
        <v>300500</v>
      </c>
      <c r="G91" s="5">
        <v>360000</v>
      </c>
      <c r="H91" s="4">
        <f t="shared" si="3"/>
        <v>0.19800332778702162</v>
      </c>
    </row>
    <row r="92" spans="1:8" x14ac:dyDescent="0.35">
      <c r="A92" s="3" t="s">
        <v>84</v>
      </c>
      <c r="B92" s="5">
        <v>220000</v>
      </c>
      <c r="C92" s="5">
        <v>230000</v>
      </c>
      <c r="D92" s="4">
        <f t="shared" si="2"/>
        <v>4.5454545454545456E-2</v>
      </c>
      <c r="E92" s="4"/>
      <c r="F92" s="5">
        <v>225000</v>
      </c>
      <c r="G92" s="5">
        <v>225000</v>
      </c>
      <c r="H92" s="4">
        <f t="shared" si="3"/>
        <v>0</v>
      </c>
    </row>
    <row r="93" spans="1:8" x14ac:dyDescent="0.35">
      <c r="A93" s="3" t="s">
        <v>85</v>
      </c>
      <c r="B93" s="5">
        <v>245000</v>
      </c>
      <c r="C93" s="5">
        <v>265000</v>
      </c>
      <c r="D93" s="4">
        <f t="shared" si="2"/>
        <v>8.1632653061224483E-2</v>
      </c>
      <c r="E93" s="4"/>
      <c r="F93" s="5">
        <v>245000</v>
      </c>
      <c r="G93" s="5">
        <v>265000</v>
      </c>
      <c r="H93" s="4">
        <f t="shared" si="3"/>
        <v>8.1632653061224483E-2</v>
      </c>
    </row>
    <row r="94" spans="1:8" x14ac:dyDescent="0.35">
      <c r="A94" s="3" t="s">
        <v>86</v>
      </c>
      <c r="B94" s="5">
        <v>422500</v>
      </c>
      <c r="C94" s="5">
        <v>477289.5</v>
      </c>
      <c r="D94" s="4">
        <f t="shared" si="2"/>
        <v>0.12967928994082839</v>
      </c>
      <c r="E94" s="4"/>
      <c r="F94" s="5">
        <v>374000</v>
      </c>
      <c r="G94" s="5">
        <v>390000</v>
      </c>
      <c r="H94" s="4">
        <f t="shared" si="3"/>
        <v>4.2780748663101602E-2</v>
      </c>
    </row>
    <row r="95" spans="1:8" x14ac:dyDescent="0.35">
      <c r="A95" s="3" t="s">
        <v>87</v>
      </c>
      <c r="B95" s="5">
        <v>470000</v>
      </c>
      <c r="C95" s="5">
        <v>375000</v>
      </c>
      <c r="D95" s="4">
        <f t="shared" si="2"/>
        <v>-0.20212765957446807</v>
      </c>
      <c r="E95" s="4"/>
      <c r="F95" s="5">
        <v>357500</v>
      </c>
      <c r="G95" s="5">
        <v>449000</v>
      </c>
      <c r="H95" s="4">
        <f t="shared" si="3"/>
        <v>0.25594405594405595</v>
      </c>
    </row>
    <row r="96" spans="1:8" x14ac:dyDescent="0.35">
      <c r="A96" s="3" t="s">
        <v>88</v>
      </c>
      <c r="B96" s="11">
        <v>0</v>
      </c>
      <c r="C96" s="11">
        <v>0</v>
      </c>
      <c r="D96" s="17" t="s">
        <v>136</v>
      </c>
      <c r="E96" s="4"/>
      <c r="F96" s="15">
        <v>0</v>
      </c>
      <c r="G96" s="11">
        <v>0</v>
      </c>
      <c r="H96" s="17" t="s">
        <v>136</v>
      </c>
    </row>
    <row r="97" spans="1:8" x14ac:dyDescent="0.35">
      <c r="A97" s="3" t="s">
        <v>89</v>
      </c>
      <c r="B97" s="5">
        <v>198500</v>
      </c>
      <c r="C97" s="5">
        <v>120000</v>
      </c>
      <c r="D97" s="4">
        <f t="shared" si="2"/>
        <v>-0.39546599496221663</v>
      </c>
      <c r="E97" s="4"/>
      <c r="F97" s="5">
        <v>160000</v>
      </c>
      <c r="G97" s="5">
        <v>191000</v>
      </c>
      <c r="H97" s="4">
        <f t="shared" si="3"/>
        <v>0.19375000000000001</v>
      </c>
    </row>
    <row r="98" spans="1:8" x14ac:dyDescent="0.35">
      <c r="A98" s="3" t="s">
        <v>90</v>
      </c>
      <c r="B98" s="5">
        <v>312500</v>
      </c>
      <c r="C98" s="5">
        <v>412750</v>
      </c>
      <c r="D98" s="4">
        <f t="shared" si="2"/>
        <v>0.32079999999999997</v>
      </c>
      <c r="E98" s="4"/>
      <c r="F98" s="5">
        <v>315000</v>
      </c>
      <c r="G98" s="5">
        <v>385000</v>
      </c>
      <c r="H98" s="4">
        <f t="shared" si="3"/>
        <v>0.22222222222222221</v>
      </c>
    </row>
    <row r="99" spans="1:8" x14ac:dyDescent="0.35">
      <c r="A99" s="3" t="s">
        <v>91</v>
      </c>
      <c r="B99" s="5">
        <v>239900</v>
      </c>
      <c r="C99" s="5">
        <v>267500</v>
      </c>
      <c r="D99" s="4">
        <f t="shared" si="2"/>
        <v>0.11504793664026677</v>
      </c>
      <c r="E99" s="4"/>
      <c r="F99" s="5">
        <v>232830</v>
      </c>
      <c r="G99" s="5">
        <v>264950</v>
      </c>
      <c r="H99" s="4">
        <f t="shared" si="3"/>
        <v>0.13795473091955504</v>
      </c>
    </row>
    <row r="100" spans="1:8" x14ac:dyDescent="0.35">
      <c r="A100" s="3" t="s">
        <v>92</v>
      </c>
      <c r="B100" s="5">
        <v>225000</v>
      </c>
      <c r="C100" s="5">
        <v>160000</v>
      </c>
      <c r="D100" s="4">
        <f t="shared" si="2"/>
        <v>-0.28888888888888886</v>
      </c>
      <c r="E100" s="4"/>
      <c r="F100" s="5">
        <v>151500</v>
      </c>
      <c r="G100" s="5">
        <v>181000</v>
      </c>
      <c r="H100" s="4">
        <f t="shared" si="3"/>
        <v>0.19471947194719472</v>
      </c>
    </row>
    <row r="101" spans="1:8" x14ac:dyDescent="0.35">
      <c r="A101" s="3" t="s">
        <v>93</v>
      </c>
      <c r="B101" s="5">
        <v>112200</v>
      </c>
      <c r="C101" s="5">
        <v>162000</v>
      </c>
      <c r="D101" s="4">
        <f t="shared" si="2"/>
        <v>0.44385026737967914</v>
      </c>
      <c r="E101" s="4"/>
      <c r="F101" s="5">
        <v>132400</v>
      </c>
      <c r="G101" s="5">
        <v>140250</v>
      </c>
      <c r="H101" s="4">
        <f t="shared" si="3"/>
        <v>5.9290030211480362E-2</v>
      </c>
    </row>
    <row r="102" spans="1:8" x14ac:dyDescent="0.35">
      <c r="A102" s="3" t="s">
        <v>94</v>
      </c>
      <c r="B102" s="5">
        <v>140000</v>
      </c>
      <c r="C102" s="5">
        <v>158650</v>
      </c>
      <c r="D102" s="4">
        <f t="shared" si="2"/>
        <v>0.1332142857142857</v>
      </c>
      <c r="E102" s="4"/>
      <c r="F102" s="5">
        <v>145000</v>
      </c>
      <c r="G102" s="5">
        <v>155000</v>
      </c>
      <c r="H102" s="4">
        <f t="shared" si="3"/>
        <v>6.8965517241379309E-2</v>
      </c>
    </row>
    <row r="103" spans="1:8" x14ac:dyDescent="0.35">
      <c r="A103" s="3" t="s">
        <v>95</v>
      </c>
      <c r="B103" s="5">
        <v>365950</v>
      </c>
      <c r="C103" s="5">
        <v>392500</v>
      </c>
      <c r="D103" s="4">
        <f t="shared" si="2"/>
        <v>7.2550894931001503E-2</v>
      </c>
      <c r="E103" s="4"/>
      <c r="F103" s="5">
        <v>365950</v>
      </c>
      <c r="G103" s="5">
        <v>412500</v>
      </c>
      <c r="H103" s="4">
        <f t="shared" si="3"/>
        <v>0.12720316983194427</v>
      </c>
    </row>
    <row r="104" spans="1:8" x14ac:dyDescent="0.35">
      <c r="A104" s="3" t="s">
        <v>96</v>
      </c>
      <c r="B104" s="5">
        <v>204100</v>
      </c>
      <c r="C104" s="5">
        <v>230000</v>
      </c>
      <c r="D104" s="4">
        <f t="shared" si="2"/>
        <v>0.1268985791278785</v>
      </c>
      <c r="E104" s="4"/>
      <c r="F104" s="5">
        <v>199000</v>
      </c>
      <c r="G104" s="5">
        <v>225950</v>
      </c>
      <c r="H104" s="4">
        <f t="shared" si="3"/>
        <v>0.13542713567839196</v>
      </c>
    </row>
    <row r="105" spans="1:8" x14ac:dyDescent="0.35">
      <c r="A105" s="3" t="s">
        <v>97</v>
      </c>
      <c r="B105" s="5">
        <v>369000</v>
      </c>
      <c r="C105" s="5">
        <v>395000</v>
      </c>
      <c r="D105" s="4">
        <f t="shared" si="2"/>
        <v>7.0460704607046065E-2</v>
      </c>
      <c r="E105" s="4"/>
      <c r="F105" s="5">
        <v>351500</v>
      </c>
      <c r="G105" s="5">
        <v>405500</v>
      </c>
      <c r="H105" s="4">
        <f t="shared" si="3"/>
        <v>0.15362731152204837</v>
      </c>
    </row>
    <row r="106" spans="1:8" x14ac:dyDescent="0.35">
      <c r="A106" s="3" t="s">
        <v>98</v>
      </c>
      <c r="B106" s="5">
        <v>209500</v>
      </c>
      <c r="C106" s="5">
        <v>191500</v>
      </c>
      <c r="D106" s="4">
        <f t="shared" si="2"/>
        <v>-8.5918854415274457E-2</v>
      </c>
      <c r="E106" s="4"/>
      <c r="F106" s="5">
        <v>167000</v>
      </c>
      <c r="G106" s="5">
        <v>216750</v>
      </c>
      <c r="H106" s="4">
        <f t="shared" si="3"/>
        <v>0.29790419161676646</v>
      </c>
    </row>
    <row r="107" spans="1:8" x14ac:dyDescent="0.35">
      <c r="A107" s="3" t="s">
        <v>99</v>
      </c>
      <c r="B107" s="5">
        <v>306000</v>
      </c>
      <c r="C107" s="5">
        <v>275000</v>
      </c>
      <c r="D107" s="4">
        <f t="shared" si="2"/>
        <v>-0.10130718954248366</v>
      </c>
      <c r="E107" s="4"/>
      <c r="F107" s="5">
        <v>275000</v>
      </c>
      <c r="G107" s="5">
        <v>327000</v>
      </c>
      <c r="H107" s="4">
        <f t="shared" si="3"/>
        <v>0.18909090909090909</v>
      </c>
    </row>
    <row r="108" spans="1:8" x14ac:dyDescent="0.35">
      <c r="A108" s="3" t="s">
        <v>100</v>
      </c>
      <c r="B108" s="5">
        <v>412500</v>
      </c>
      <c r="C108" s="5">
        <v>460000</v>
      </c>
      <c r="D108" s="4">
        <f t="shared" si="2"/>
        <v>0.11515151515151516</v>
      </c>
      <c r="E108" s="4"/>
      <c r="F108" s="5">
        <v>412750</v>
      </c>
      <c r="G108" s="5">
        <v>460000</v>
      </c>
      <c r="H108" s="4">
        <f t="shared" si="3"/>
        <v>0.11447607510599636</v>
      </c>
    </row>
    <row r="109" spans="1:8" x14ac:dyDescent="0.35">
      <c r="A109" s="3" t="s">
        <v>101</v>
      </c>
      <c r="B109" s="5">
        <v>155000</v>
      </c>
      <c r="C109" s="5">
        <v>176092.5</v>
      </c>
      <c r="D109" s="4">
        <f t="shared" si="2"/>
        <v>0.13608064516129031</v>
      </c>
      <c r="E109" s="4"/>
      <c r="F109" s="5">
        <v>157990</v>
      </c>
      <c r="G109" s="5">
        <v>176000</v>
      </c>
      <c r="H109" s="4">
        <f t="shared" si="3"/>
        <v>0.11399455661750743</v>
      </c>
    </row>
    <row r="110" spans="1:8" x14ac:dyDescent="0.35">
      <c r="A110" s="3" t="s">
        <v>102</v>
      </c>
      <c r="B110" s="5">
        <v>180000</v>
      </c>
      <c r="C110" s="5">
        <v>199000</v>
      </c>
      <c r="D110" s="4">
        <f t="shared" si="2"/>
        <v>0.10555555555555556</v>
      </c>
      <c r="E110" s="4"/>
      <c r="F110" s="5">
        <v>175000</v>
      </c>
      <c r="G110" s="5">
        <v>218950</v>
      </c>
      <c r="H110" s="4">
        <f t="shared" si="3"/>
        <v>0.25114285714285717</v>
      </c>
    </row>
    <row r="111" spans="1:8" x14ac:dyDescent="0.35">
      <c r="A111" s="3" t="s">
        <v>103</v>
      </c>
      <c r="B111" s="5">
        <v>475000</v>
      </c>
      <c r="C111" s="5">
        <v>485000</v>
      </c>
      <c r="D111" s="4">
        <f t="shared" si="2"/>
        <v>2.1052631578947368E-2</v>
      </c>
      <c r="E111" s="4"/>
      <c r="F111" s="5">
        <v>457500</v>
      </c>
      <c r="G111" s="5">
        <v>369000</v>
      </c>
      <c r="H111" s="4">
        <f t="shared" si="3"/>
        <v>-0.19344262295081968</v>
      </c>
    </row>
    <row r="112" spans="1:8" x14ac:dyDescent="0.35">
      <c r="A112" s="3" t="s">
        <v>104</v>
      </c>
      <c r="B112" s="5">
        <v>305000</v>
      </c>
      <c r="C112" s="5">
        <v>292000</v>
      </c>
      <c r="D112" s="4">
        <f t="shared" si="2"/>
        <v>-4.2622950819672129E-2</v>
      </c>
      <c r="E112" s="4"/>
      <c r="F112" s="5">
        <v>294950</v>
      </c>
      <c r="G112" s="5">
        <v>300000</v>
      </c>
      <c r="H112" s="4">
        <f t="shared" si="3"/>
        <v>1.7121546024749957E-2</v>
      </c>
    </row>
    <row r="113" spans="1:8" x14ac:dyDescent="0.35">
      <c r="A113" s="3" t="s">
        <v>105</v>
      </c>
      <c r="B113" s="5">
        <v>203499.5</v>
      </c>
      <c r="C113" s="5">
        <v>324900</v>
      </c>
      <c r="D113" s="4">
        <f t="shared" si="2"/>
        <v>0.59656411932216047</v>
      </c>
      <c r="E113" s="4"/>
      <c r="F113" s="5">
        <v>207000</v>
      </c>
      <c r="G113" s="5">
        <v>259000</v>
      </c>
      <c r="H113" s="4">
        <f t="shared" si="3"/>
        <v>0.25120772946859904</v>
      </c>
    </row>
    <row r="114" spans="1:8" x14ac:dyDescent="0.35">
      <c r="A114" s="3" t="s">
        <v>106</v>
      </c>
      <c r="B114" s="5">
        <v>150250</v>
      </c>
      <c r="C114" s="5">
        <v>189500</v>
      </c>
      <c r="D114" s="4">
        <f t="shared" si="2"/>
        <v>0.26123128119800332</v>
      </c>
      <c r="E114" s="4"/>
      <c r="F114" s="5">
        <v>150750</v>
      </c>
      <c r="G114" s="5">
        <v>182200</v>
      </c>
      <c r="H114" s="4">
        <f t="shared" si="3"/>
        <v>0.2086235489220564</v>
      </c>
    </row>
    <row r="115" spans="1:8" x14ac:dyDescent="0.35">
      <c r="A115" s="3" t="s">
        <v>107</v>
      </c>
      <c r="B115" s="5">
        <v>234950</v>
      </c>
      <c r="C115" s="5">
        <v>274500</v>
      </c>
      <c r="D115" s="4">
        <f t="shared" si="2"/>
        <v>0.16833368801872739</v>
      </c>
      <c r="E115" s="4"/>
      <c r="F115" s="5">
        <v>235500</v>
      </c>
      <c r="G115" s="5">
        <v>262500</v>
      </c>
      <c r="H115" s="4">
        <f t="shared" si="3"/>
        <v>0.11464968152866242</v>
      </c>
    </row>
    <row r="116" spans="1:8" x14ac:dyDescent="0.35">
      <c r="A116" s="3" t="s">
        <v>108</v>
      </c>
      <c r="B116" s="5">
        <v>290000</v>
      </c>
      <c r="C116" s="5">
        <v>267500</v>
      </c>
      <c r="D116" s="4">
        <f t="shared" si="2"/>
        <v>-7.7586206896551727E-2</v>
      </c>
      <c r="E116" s="4"/>
      <c r="F116" s="5">
        <v>249950</v>
      </c>
      <c r="G116" s="5">
        <v>297500</v>
      </c>
      <c r="H116" s="4">
        <f t="shared" si="3"/>
        <v>0.1902380476095219</v>
      </c>
    </row>
    <row r="117" spans="1:8" x14ac:dyDescent="0.35">
      <c r="A117" s="3" t="s">
        <v>109</v>
      </c>
      <c r="B117" s="5">
        <v>272742.5</v>
      </c>
      <c r="C117" s="5">
        <v>299000</v>
      </c>
      <c r="D117" s="4">
        <f t="shared" si="2"/>
        <v>9.6272124806364975E-2</v>
      </c>
      <c r="E117" s="4"/>
      <c r="F117" s="5">
        <v>267500</v>
      </c>
      <c r="G117" s="5">
        <v>291200</v>
      </c>
      <c r="H117" s="4">
        <f t="shared" si="3"/>
        <v>8.8598130841121489E-2</v>
      </c>
    </row>
    <row r="118" spans="1:8" x14ac:dyDescent="0.35">
      <c r="A118" s="3" t="s">
        <v>110</v>
      </c>
      <c r="B118" s="5">
        <v>99900</v>
      </c>
      <c r="C118" s="5">
        <v>127500</v>
      </c>
      <c r="D118" s="4">
        <f t="shared" si="2"/>
        <v>0.27627627627627627</v>
      </c>
      <c r="E118" s="4"/>
      <c r="F118" s="5">
        <v>104950</v>
      </c>
      <c r="G118" s="5">
        <v>127500</v>
      </c>
      <c r="H118" s="4">
        <f t="shared" si="3"/>
        <v>0.21486422105764649</v>
      </c>
    </row>
    <row r="119" spans="1:8" x14ac:dyDescent="0.35">
      <c r="A119" s="3" t="s">
        <v>111</v>
      </c>
      <c r="B119" s="5">
        <v>235000</v>
      </c>
      <c r="C119" s="5">
        <v>277500</v>
      </c>
      <c r="D119" s="4">
        <f t="shared" si="2"/>
        <v>0.18085106382978725</v>
      </c>
      <c r="E119" s="4"/>
      <c r="F119" s="5">
        <v>211450</v>
      </c>
      <c r="G119" s="5">
        <v>267500</v>
      </c>
      <c r="H119" s="4">
        <f t="shared" si="3"/>
        <v>0.26507448569401748</v>
      </c>
    </row>
    <row r="120" spans="1:8" x14ac:dyDescent="0.35">
      <c r="A120" s="3" t="s">
        <v>112</v>
      </c>
      <c r="B120" s="11">
        <v>226750</v>
      </c>
      <c r="C120" s="11">
        <v>50000</v>
      </c>
      <c r="D120" s="4">
        <f t="shared" si="2"/>
        <v>-0.77949283351708931</v>
      </c>
      <c r="E120" s="4"/>
      <c r="F120" s="11">
        <v>170000</v>
      </c>
      <c r="G120" s="5">
        <v>61500</v>
      </c>
      <c r="H120" s="4">
        <f t="shared" si="3"/>
        <v>-0.63823529411764701</v>
      </c>
    </row>
    <row r="121" spans="1:8" x14ac:dyDescent="0.35">
      <c r="A121" s="3" t="s">
        <v>113</v>
      </c>
      <c r="B121" s="5">
        <v>225000</v>
      </c>
      <c r="C121" s="5">
        <v>262500</v>
      </c>
      <c r="D121" s="4">
        <f t="shared" si="2"/>
        <v>0.16666666666666666</v>
      </c>
      <c r="E121" s="4"/>
      <c r="F121" s="5">
        <v>235000</v>
      </c>
      <c r="G121" s="5">
        <v>257450</v>
      </c>
      <c r="H121" s="4">
        <f t="shared" si="3"/>
        <v>9.5531914893617023E-2</v>
      </c>
    </row>
    <row r="122" spans="1:8" x14ac:dyDescent="0.35">
      <c r="A122" s="3" t="s">
        <v>114</v>
      </c>
      <c r="B122" s="5">
        <v>74000</v>
      </c>
      <c r="C122" s="5">
        <v>137500</v>
      </c>
      <c r="D122" s="4">
        <f t="shared" si="2"/>
        <v>0.85810810810810811</v>
      </c>
      <c r="E122" s="4"/>
      <c r="F122" s="5">
        <v>111250</v>
      </c>
      <c r="G122" s="5">
        <v>117500</v>
      </c>
      <c r="H122" s="4">
        <f t="shared" si="3"/>
        <v>5.6179775280898875E-2</v>
      </c>
    </row>
    <row r="123" spans="1:8" x14ac:dyDescent="0.35">
      <c r="A123" s="3" t="s">
        <v>115</v>
      </c>
      <c r="B123" s="5">
        <v>195000</v>
      </c>
      <c r="C123" s="5">
        <v>189000</v>
      </c>
      <c r="D123" s="4">
        <f t="shared" si="2"/>
        <v>-3.0769230769230771E-2</v>
      </c>
      <c r="E123" s="4"/>
      <c r="F123" s="5">
        <v>199900</v>
      </c>
      <c r="G123" s="5">
        <v>199450</v>
      </c>
      <c r="H123" s="4">
        <f t="shared" si="3"/>
        <v>-2.2511255627813906E-3</v>
      </c>
    </row>
    <row r="124" spans="1:8" x14ac:dyDescent="0.35">
      <c r="A124" s="3" t="s">
        <v>116</v>
      </c>
      <c r="B124" s="5">
        <v>350000</v>
      </c>
      <c r="C124" s="5">
        <v>375000</v>
      </c>
      <c r="D124" s="4">
        <f t="shared" si="2"/>
        <v>7.1428571428571425E-2</v>
      </c>
      <c r="E124" s="4"/>
      <c r="F124" s="5">
        <v>340000</v>
      </c>
      <c r="G124" s="5">
        <v>376000</v>
      </c>
      <c r="H124" s="4">
        <f t="shared" si="3"/>
        <v>0.10588235294117647</v>
      </c>
    </row>
    <row r="125" spans="1:8" x14ac:dyDescent="0.35">
      <c r="A125" s="3" t="s">
        <v>117</v>
      </c>
      <c r="B125" s="5">
        <v>404108</v>
      </c>
      <c r="C125" s="5">
        <v>460000</v>
      </c>
      <c r="D125" s="4">
        <f t="shared" si="2"/>
        <v>0.13830956081047641</v>
      </c>
      <c r="E125" s="4"/>
      <c r="F125" s="5">
        <v>404000</v>
      </c>
      <c r="G125" s="5">
        <v>451750</v>
      </c>
      <c r="H125" s="4">
        <f t="shared" si="3"/>
        <v>0.11819306930693069</v>
      </c>
    </row>
    <row r="126" spans="1:8" x14ac:dyDescent="0.35">
      <c r="A126" s="3" t="s">
        <v>118</v>
      </c>
      <c r="B126" s="5">
        <v>190450</v>
      </c>
      <c r="C126" s="5">
        <v>233020</v>
      </c>
      <c r="D126" s="4">
        <f t="shared" si="2"/>
        <v>0.22352323444473615</v>
      </c>
      <c r="E126" s="4"/>
      <c r="F126" s="5">
        <v>218000</v>
      </c>
      <c r="G126" s="5">
        <v>245000</v>
      </c>
      <c r="H126" s="4">
        <f t="shared" si="3"/>
        <v>0.12385321100917432</v>
      </c>
    </row>
    <row r="127" spans="1:8" x14ac:dyDescent="0.35">
      <c r="A127" s="3" t="s">
        <v>119</v>
      </c>
      <c r="B127" s="5">
        <v>297500</v>
      </c>
      <c r="C127" s="5">
        <v>367500</v>
      </c>
      <c r="D127" s="4">
        <f t="shared" si="2"/>
        <v>0.23529411764705882</v>
      </c>
      <c r="E127" s="4"/>
      <c r="F127" s="5">
        <v>300000</v>
      </c>
      <c r="G127" s="5">
        <v>361756</v>
      </c>
      <c r="H127" s="4">
        <f t="shared" si="3"/>
        <v>0.20585333333333333</v>
      </c>
    </row>
    <row r="128" spans="1:8" x14ac:dyDescent="0.35">
      <c r="A128" s="3" t="s">
        <v>120</v>
      </c>
      <c r="B128" s="5">
        <v>359000</v>
      </c>
      <c r="C128" s="5">
        <v>194500</v>
      </c>
      <c r="D128" s="4">
        <f t="shared" si="2"/>
        <v>-0.45821727019498609</v>
      </c>
      <c r="E128" s="4"/>
      <c r="F128" s="5">
        <v>321500</v>
      </c>
      <c r="G128" s="5">
        <v>228500</v>
      </c>
      <c r="H128" s="4">
        <f t="shared" si="3"/>
        <v>-0.28926905132192848</v>
      </c>
    </row>
    <row r="129" spans="1:9" x14ac:dyDescent="0.35">
      <c r="A129" s="3" t="s">
        <v>121</v>
      </c>
      <c r="B129" s="5">
        <v>135000</v>
      </c>
      <c r="C129" s="5">
        <v>129900</v>
      </c>
      <c r="D129" s="4">
        <f t="shared" si="2"/>
        <v>-3.7777777777777778E-2</v>
      </c>
      <c r="E129" s="4"/>
      <c r="F129" s="5">
        <v>198225</v>
      </c>
      <c r="G129" s="5">
        <v>150000</v>
      </c>
      <c r="H129" s="4">
        <f t="shared" si="3"/>
        <v>-0.24328414680287552</v>
      </c>
    </row>
    <row r="130" spans="1:9" x14ac:dyDescent="0.35">
      <c r="A130" s="3" t="s">
        <v>122</v>
      </c>
      <c r="B130" s="15">
        <v>124500</v>
      </c>
      <c r="C130" s="5">
        <v>113250</v>
      </c>
      <c r="D130" s="4">
        <f t="shared" si="2"/>
        <v>-9.036144578313253E-2</v>
      </c>
      <c r="E130" s="4"/>
      <c r="F130" s="5">
        <v>144450</v>
      </c>
      <c r="G130" s="5">
        <v>130000</v>
      </c>
      <c r="H130" s="4">
        <f t="shared" si="3"/>
        <v>-0.10003461405330565</v>
      </c>
    </row>
    <row r="131" spans="1:9" x14ac:dyDescent="0.35">
      <c r="A131" s="3" t="s">
        <v>123</v>
      </c>
      <c r="B131" s="5">
        <v>297500</v>
      </c>
      <c r="C131" s="5">
        <v>325000</v>
      </c>
      <c r="D131" s="4">
        <f t="shared" si="2"/>
        <v>9.2436974789915971E-2</v>
      </c>
      <c r="E131" s="4"/>
      <c r="F131" s="5">
        <v>290000</v>
      </c>
      <c r="G131" s="5">
        <v>324999</v>
      </c>
      <c r="H131" s="4">
        <f t="shared" si="3"/>
        <v>0.12068620689655173</v>
      </c>
    </row>
    <row r="132" spans="1:9" x14ac:dyDescent="0.35">
      <c r="A132" s="3" t="s">
        <v>124</v>
      </c>
      <c r="B132" s="5">
        <v>269900</v>
      </c>
      <c r="C132" s="5">
        <v>350000</v>
      </c>
      <c r="D132" s="4">
        <f t="shared" si="2"/>
        <v>0.29677658391997036</v>
      </c>
      <c r="E132" s="4"/>
      <c r="F132" s="5">
        <v>270000</v>
      </c>
      <c r="G132" s="5">
        <v>350000</v>
      </c>
      <c r="H132" s="4">
        <f t="shared" si="3"/>
        <v>0.29629629629629628</v>
      </c>
    </row>
    <row r="133" spans="1:9" x14ac:dyDescent="0.35">
      <c r="A133" s="3" t="s">
        <v>125</v>
      </c>
      <c r="B133" s="5">
        <v>240000</v>
      </c>
      <c r="C133" s="5">
        <v>210000</v>
      </c>
      <c r="D133" s="4">
        <f t="shared" si="2"/>
        <v>-0.125</v>
      </c>
      <c r="E133" s="4"/>
      <c r="F133" s="5">
        <v>200000</v>
      </c>
      <c r="G133" s="5">
        <v>209900</v>
      </c>
      <c r="H133" s="4">
        <f t="shared" si="3"/>
        <v>4.9500000000000002E-2</v>
      </c>
    </row>
    <row r="134" spans="1:9" x14ac:dyDescent="0.35">
      <c r="A134" s="3" t="s">
        <v>126</v>
      </c>
      <c r="B134" s="5">
        <v>185100</v>
      </c>
      <c r="C134" s="5">
        <v>232499.5</v>
      </c>
      <c r="D134" s="4">
        <f t="shared" si="2"/>
        <v>0.25607509454348998</v>
      </c>
      <c r="E134" s="4"/>
      <c r="F134" s="5">
        <v>186750</v>
      </c>
      <c r="G134" s="5">
        <v>229999</v>
      </c>
      <c r="H134" s="4">
        <f t="shared" si="3"/>
        <v>0.23158768406961178</v>
      </c>
    </row>
    <row r="135" spans="1:9" x14ac:dyDescent="0.35">
      <c r="A135" s="3" t="s">
        <v>127</v>
      </c>
      <c r="B135" s="5">
        <v>254000</v>
      </c>
      <c r="C135" s="5">
        <v>280000</v>
      </c>
      <c r="D135" s="4">
        <f t="shared" si="2"/>
        <v>0.10236220472440945</v>
      </c>
      <c r="E135" s="4"/>
      <c r="F135" s="5">
        <v>232450</v>
      </c>
      <c r="G135" s="5">
        <v>275000</v>
      </c>
      <c r="H135" s="4">
        <f t="shared" si="3"/>
        <v>0.18305011830501183</v>
      </c>
    </row>
    <row r="136" spans="1:9" x14ac:dyDescent="0.35">
      <c r="A136" s="3" t="s">
        <v>128</v>
      </c>
      <c r="B136" s="5">
        <v>220000</v>
      </c>
      <c r="C136" s="5">
        <v>194950</v>
      </c>
      <c r="D136" s="4">
        <f t="shared" si="2"/>
        <v>-0.11386363636363636</v>
      </c>
      <c r="E136" s="4"/>
      <c r="F136" s="5">
        <v>251750</v>
      </c>
      <c r="G136" s="5">
        <v>319500</v>
      </c>
      <c r="H136" s="4">
        <f t="shared" si="3"/>
        <v>0.26911618669314796</v>
      </c>
    </row>
    <row r="137" spans="1:9" x14ac:dyDescent="0.35">
      <c r="A137" s="3" t="s">
        <v>129</v>
      </c>
      <c r="B137" s="5">
        <v>239900</v>
      </c>
      <c r="C137" s="5">
        <v>297000</v>
      </c>
      <c r="D137" s="4">
        <f t="shared" ref="D137:D140" si="4">(C137-B137)/B137</f>
        <v>0.23801583993330555</v>
      </c>
      <c r="E137" s="4"/>
      <c r="F137" s="5">
        <v>277500</v>
      </c>
      <c r="G137" s="5">
        <v>275000</v>
      </c>
      <c r="H137" s="4">
        <f t="shared" ref="H137:H140" si="5">(G137-F137)/F137</f>
        <v>-9.0090090090090089E-3</v>
      </c>
    </row>
    <row r="138" spans="1:9" x14ac:dyDescent="0.35">
      <c r="A138" s="3" t="s">
        <v>130</v>
      </c>
      <c r="B138" s="11">
        <v>86500</v>
      </c>
      <c r="C138" s="5">
        <v>0</v>
      </c>
      <c r="D138" s="4">
        <f t="shared" si="4"/>
        <v>-1</v>
      </c>
      <c r="E138" s="4"/>
      <c r="F138" s="5">
        <v>149750</v>
      </c>
      <c r="G138" s="5">
        <v>0</v>
      </c>
      <c r="H138" s="4">
        <f t="shared" si="5"/>
        <v>-1</v>
      </c>
    </row>
    <row r="139" spans="1:9" x14ac:dyDescent="0.35">
      <c r="A139" s="3" t="s">
        <v>131</v>
      </c>
      <c r="B139" s="5">
        <v>180000</v>
      </c>
      <c r="C139" s="5">
        <v>175000</v>
      </c>
      <c r="D139" s="4">
        <f t="shared" si="4"/>
        <v>-2.7777777777777776E-2</v>
      </c>
      <c r="E139" s="4"/>
      <c r="F139" s="5">
        <v>172500</v>
      </c>
      <c r="G139" s="5">
        <v>180000</v>
      </c>
      <c r="H139" s="4">
        <f t="shared" si="5"/>
        <v>4.3478260869565216E-2</v>
      </c>
    </row>
    <row r="140" spans="1:9" x14ac:dyDescent="0.35">
      <c r="A140" s="9" t="s">
        <v>132</v>
      </c>
      <c r="B140" s="12">
        <v>337500</v>
      </c>
      <c r="C140" s="12">
        <v>345905</v>
      </c>
      <c r="D140" s="13">
        <f t="shared" si="4"/>
        <v>2.4903703703703702E-2</v>
      </c>
      <c r="E140" s="13"/>
      <c r="F140" s="12">
        <v>331745</v>
      </c>
      <c r="G140" s="12">
        <v>333070</v>
      </c>
      <c r="H140" s="13">
        <f t="shared" si="5"/>
        <v>3.9940315603852359E-3</v>
      </c>
      <c r="I140" s="14"/>
    </row>
    <row r="141" spans="1:9" x14ac:dyDescent="0.35">
      <c r="A141" s="16" t="s">
        <v>142</v>
      </c>
    </row>
  </sheetData>
  <sortState xmlns:xlrd2="http://schemas.microsoft.com/office/spreadsheetml/2017/richdata2" ref="K8:L140">
    <sortCondition ref="L8:L140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A6B71BC3207145B0A1CB9C7B6B59E2" ma:contentTypeVersion="10" ma:contentTypeDescription="Create a new document." ma:contentTypeScope="" ma:versionID="355848d3bffff699dde4f40fc69bb8f1">
  <xsd:schema xmlns:xsd="http://www.w3.org/2001/XMLSchema" xmlns:xs="http://www.w3.org/2001/XMLSchema" xmlns:p="http://schemas.microsoft.com/office/2006/metadata/properties" xmlns:ns2="3ceffd00-038c-4b32-a641-f8cab53fd1d0" targetNamespace="http://schemas.microsoft.com/office/2006/metadata/properties" ma:root="true" ma:fieldsID="67adf29eb41dd365fe4bedb3ae591829" ns2:_="">
    <xsd:import namespace="3ceffd00-038c-4b32-a641-f8cab53fd1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ffd00-038c-4b32-a641-f8cab53fd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D85694-C9A7-40F9-9AD2-CEB3E30F72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7BAC5B-B1F2-458B-A959-8E1C970D7FA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B0EEA2-9D1E-4876-811D-A5B33B3A3C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Home Sales</vt:lpstr>
      <vt:lpstr>Median Sales Prices</vt:lpstr>
      <vt:lpstr>'Home Sales'!Print_Area</vt:lpstr>
      <vt:lpstr>'Home Sales'!Print_Titles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Sturtevant</dc:creator>
  <cp:lastModifiedBy>Ryan Price</cp:lastModifiedBy>
  <cp:lastPrinted>2020-09-16T16:16:07Z</cp:lastPrinted>
  <dcterms:created xsi:type="dcterms:W3CDTF">2020-09-16T15:45:34Z</dcterms:created>
  <dcterms:modified xsi:type="dcterms:W3CDTF">2022-03-18T20:47:38Z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0x010100C3A6B71BC3207145B0A1CB9C7B6B59E2</vt:lpwstr>
  </property>
</Properties>
</file>