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Price\Desktop\Files\ASSOCIATION REPORTS\MONTHLY\VA HSR\08_2021\"/>
    </mc:Choice>
  </mc:AlternateContent>
  <xr:revisionPtr revIDLastSave="0" documentId="8_{B854B111-62E0-42AA-BE62-AFC04DB069B7}" xr6:coauthVersionLast="47" xr6:coauthVersionMax="47" xr10:uidLastSave="{00000000-0000-0000-0000-000000000000}"/>
  <bookViews>
    <workbookView xWindow="280" yWindow="0" windowWidth="16590" windowHeight="10200" xr2:uid="{F2A13F7E-57A9-43C8-9305-9CD9B95BFADA}"/>
  </bookViews>
  <sheets>
    <sheet name="Home Sales" sheetId="1" r:id="rId1"/>
    <sheet name="Median Sales Prices" sheetId="2" r:id="rId2"/>
  </sheets>
  <definedNames>
    <definedName name="_xlnm.Print_Area" localSheetId="0">'Home Sales'!$A$1:$I$140</definedName>
    <definedName name="_xlnm.Print_Titles" localSheetId="0">'Home Sales'!$6:$6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1" l="1"/>
  <c r="D138" i="1"/>
  <c r="D120" i="1"/>
  <c r="D43" i="1"/>
  <c r="D41" i="1"/>
  <c r="D138" i="2"/>
  <c r="D61" i="2"/>
  <c r="D43" i="2"/>
  <c r="D41" i="2"/>
  <c r="D120" i="2"/>
  <c r="D36" i="1" l="1"/>
  <c r="H41" i="2" l="1"/>
  <c r="D36" i="2"/>
  <c r="D19" i="2"/>
  <c r="D19" i="1"/>
  <c r="D61" i="1"/>
  <c r="D59" i="1" l="1"/>
  <c r="D130" i="1"/>
  <c r="H120" i="2" l="1"/>
  <c r="H43" i="2"/>
  <c r="D31" i="2"/>
  <c r="D33" i="2"/>
  <c r="D66" i="2"/>
  <c r="D86" i="2"/>
  <c r="D128" i="2"/>
  <c r="D130" i="2"/>
  <c r="D68" i="2"/>
  <c r="D55" i="2"/>
  <c r="D37" i="2"/>
  <c r="D23" i="2"/>
  <c r="D17" i="2"/>
  <c r="H23" i="1"/>
  <c r="H59" i="1"/>
  <c r="D68" i="1"/>
  <c r="D55" i="1"/>
  <c r="D23" i="1"/>
  <c r="H7" i="2" l="1"/>
  <c r="D7" i="2"/>
  <c r="D59" i="2"/>
  <c r="H120" i="1"/>
  <c r="H7" i="1" l="1"/>
  <c r="D7" i="1"/>
  <c r="H140" i="2"/>
  <c r="D140" i="2"/>
  <c r="H139" i="2"/>
  <c r="D139" i="2"/>
  <c r="H138" i="2"/>
  <c r="H137" i="2"/>
  <c r="D137" i="2"/>
  <c r="H136" i="2"/>
  <c r="D136" i="2"/>
  <c r="H135" i="2"/>
  <c r="D135" i="2"/>
  <c r="H134" i="2"/>
  <c r="D134" i="2"/>
  <c r="H133" i="2"/>
  <c r="D133" i="2"/>
  <c r="H132" i="2"/>
  <c r="D132" i="2"/>
  <c r="H131" i="2"/>
  <c r="D131" i="2"/>
  <c r="H130" i="2"/>
  <c r="H129" i="2"/>
  <c r="D129" i="2"/>
  <c r="H128" i="2"/>
  <c r="H127" i="2"/>
  <c r="D127" i="2"/>
  <c r="H126" i="2"/>
  <c r="D126" i="2"/>
  <c r="H125" i="2"/>
  <c r="D125" i="2"/>
  <c r="H124" i="2"/>
  <c r="D124" i="2"/>
  <c r="H123" i="2"/>
  <c r="D123" i="2"/>
  <c r="H122" i="2"/>
  <c r="D122" i="2"/>
  <c r="H121" i="2"/>
  <c r="D121" i="2"/>
  <c r="H119" i="2"/>
  <c r="D119" i="2"/>
  <c r="H118" i="2"/>
  <c r="D118" i="2"/>
  <c r="H117" i="2"/>
  <c r="D117" i="2"/>
  <c r="H116" i="2"/>
  <c r="D116" i="2"/>
  <c r="H115" i="2"/>
  <c r="D115" i="2"/>
  <c r="H114" i="2"/>
  <c r="D114" i="2"/>
  <c r="H113" i="2"/>
  <c r="D113" i="2"/>
  <c r="H112" i="2"/>
  <c r="D112" i="2"/>
  <c r="H111" i="2"/>
  <c r="D111" i="2"/>
  <c r="H110" i="2"/>
  <c r="D110" i="2"/>
  <c r="H109" i="2"/>
  <c r="D109" i="2"/>
  <c r="H108" i="2"/>
  <c r="D108" i="2"/>
  <c r="H107" i="2"/>
  <c r="D107" i="2"/>
  <c r="H106" i="2"/>
  <c r="D106" i="2"/>
  <c r="H105" i="2"/>
  <c r="D105" i="2"/>
  <c r="H104" i="2"/>
  <c r="D104" i="2"/>
  <c r="H103" i="2"/>
  <c r="D103" i="2"/>
  <c r="H102" i="2"/>
  <c r="D102" i="2"/>
  <c r="H101" i="2"/>
  <c r="D101" i="2"/>
  <c r="H100" i="2"/>
  <c r="D100" i="2"/>
  <c r="H99" i="2"/>
  <c r="D99" i="2"/>
  <c r="H98" i="2"/>
  <c r="D98" i="2"/>
  <c r="H97" i="2"/>
  <c r="D97" i="2"/>
  <c r="H95" i="2"/>
  <c r="D95" i="2"/>
  <c r="H94" i="2"/>
  <c r="D94" i="2"/>
  <c r="H93" i="2"/>
  <c r="D93" i="2"/>
  <c r="H92" i="2"/>
  <c r="D92" i="2"/>
  <c r="H91" i="2"/>
  <c r="D91" i="2"/>
  <c r="H90" i="2"/>
  <c r="D90" i="2"/>
  <c r="H89" i="2"/>
  <c r="D89" i="2"/>
  <c r="H88" i="2"/>
  <c r="D88" i="2"/>
  <c r="H87" i="2"/>
  <c r="D87" i="2"/>
  <c r="H86" i="2"/>
  <c r="H85" i="2"/>
  <c r="D85" i="2"/>
  <c r="H84" i="2"/>
  <c r="D84" i="2"/>
  <c r="H83" i="2"/>
  <c r="D83" i="2"/>
  <c r="H82" i="2"/>
  <c r="D82" i="2"/>
  <c r="H81" i="2"/>
  <c r="D81" i="2"/>
  <c r="H80" i="2"/>
  <c r="D80" i="2"/>
  <c r="H79" i="2"/>
  <c r="D79" i="2"/>
  <c r="H78" i="2"/>
  <c r="D78" i="2"/>
  <c r="H77" i="2"/>
  <c r="D77" i="2"/>
  <c r="H75" i="2"/>
  <c r="D75" i="2"/>
  <c r="H74" i="2"/>
  <c r="D74" i="2"/>
  <c r="H73" i="2"/>
  <c r="D73" i="2"/>
  <c r="H72" i="2"/>
  <c r="D72" i="2"/>
  <c r="H71" i="2"/>
  <c r="D71" i="2"/>
  <c r="H70" i="2"/>
  <c r="D70" i="2"/>
  <c r="H69" i="2"/>
  <c r="D69" i="2"/>
  <c r="H68" i="2"/>
  <c r="H67" i="2"/>
  <c r="D67" i="2"/>
  <c r="H66" i="2"/>
  <c r="H65" i="2"/>
  <c r="D65" i="2"/>
  <c r="H64" i="2"/>
  <c r="D64" i="2"/>
  <c r="H63" i="2"/>
  <c r="D63" i="2"/>
  <c r="H62" i="2"/>
  <c r="D62" i="2"/>
  <c r="H61" i="2"/>
  <c r="H60" i="2"/>
  <c r="D60" i="2"/>
  <c r="H59" i="2"/>
  <c r="H58" i="2"/>
  <c r="D58" i="2"/>
  <c r="H57" i="2"/>
  <c r="D57" i="2"/>
  <c r="H56" i="2"/>
  <c r="D56" i="2"/>
  <c r="H55" i="2"/>
  <c r="H54" i="2"/>
  <c r="D54" i="2"/>
  <c r="H53" i="2"/>
  <c r="D53" i="2"/>
  <c r="H52" i="2"/>
  <c r="D52" i="2"/>
  <c r="H51" i="2"/>
  <c r="D51" i="2"/>
  <c r="H50" i="2"/>
  <c r="D50" i="2"/>
  <c r="H49" i="2"/>
  <c r="D49" i="2"/>
  <c r="H48" i="2"/>
  <c r="D48" i="2"/>
  <c r="H47" i="2"/>
  <c r="D47" i="2"/>
  <c r="H46" i="2"/>
  <c r="D46" i="2"/>
  <c r="H45" i="2"/>
  <c r="D45" i="2"/>
  <c r="H44" i="2"/>
  <c r="D44" i="2"/>
  <c r="H42" i="2"/>
  <c r="D42" i="2"/>
  <c r="H40" i="2"/>
  <c r="D40" i="2"/>
  <c r="H39" i="2"/>
  <c r="D39" i="2"/>
  <c r="H38" i="2"/>
  <c r="D38" i="2"/>
  <c r="H37" i="2"/>
  <c r="H36" i="2"/>
  <c r="H35" i="2"/>
  <c r="D35" i="2"/>
  <c r="H34" i="2"/>
  <c r="D34" i="2"/>
  <c r="H33" i="2"/>
  <c r="H32" i="2"/>
  <c r="D32" i="2"/>
  <c r="H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H22" i="2"/>
  <c r="D22" i="2"/>
  <c r="H21" i="2"/>
  <c r="D21" i="2"/>
  <c r="H20" i="2"/>
  <c r="D20" i="2"/>
  <c r="H19" i="2"/>
  <c r="H18" i="2"/>
  <c r="D18" i="2"/>
  <c r="H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8" i="2"/>
  <c r="D8" i="2"/>
  <c r="H140" i="1" l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D140" i="1"/>
  <c r="D139" i="1"/>
  <c r="D137" i="1"/>
  <c r="D136" i="1"/>
  <c r="D135" i="1"/>
  <c r="D134" i="1"/>
  <c r="D133" i="1"/>
  <c r="D132" i="1"/>
  <c r="D131" i="1"/>
  <c r="D129" i="1"/>
  <c r="D128" i="1"/>
  <c r="D127" i="1"/>
  <c r="D126" i="1"/>
  <c r="D125" i="1"/>
  <c r="D124" i="1"/>
  <c r="D123" i="1"/>
  <c r="D122" i="1"/>
  <c r="D121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5" i="1"/>
  <c r="D74" i="1"/>
  <c r="D73" i="1"/>
  <c r="D72" i="1"/>
  <c r="D71" i="1"/>
  <c r="D70" i="1"/>
  <c r="D69" i="1"/>
  <c r="D67" i="1"/>
  <c r="D66" i="1"/>
  <c r="D65" i="1"/>
  <c r="D64" i="1"/>
  <c r="D63" i="1"/>
  <c r="D62" i="1"/>
  <c r="D60" i="1"/>
  <c r="D58" i="1"/>
  <c r="D57" i="1"/>
  <c r="D56" i="1"/>
  <c r="D54" i="1"/>
  <c r="D53" i="1"/>
  <c r="D52" i="1"/>
  <c r="D51" i="1"/>
  <c r="D50" i="1"/>
  <c r="D49" i="1"/>
  <c r="D48" i="1"/>
  <c r="D47" i="1"/>
  <c r="D46" i="1"/>
  <c r="D45" i="1"/>
  <c r="D44" i="1"/>
  <c r="D42" i="1"/>
  <c r="D40" i="1"/>
  <c r="D39" i="1"/>
  <c r="D38" i="1"/>
  <c r="D37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<sst xmlns="http://schemas.openxmlformats.org/spreadsheetml/2006/main" count="292" uniqueCount="143">
  <si>
    <t>Accomack County</t>
  </si>
  <si>
    <t>Albemarle County</t>
  </si>
  <si>
    <t>Alexandria City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</si>
  <si>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</si>
  <si>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</si>
  <si>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</si>
  <si>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</si>
  <si>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</si>
  <si>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</si>
  <si>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</si>
  <si>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</si>
  <si>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</si>
  <si>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</si>
  <si>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Bristol City</t>
  </si>
  <si>
    <t>Brunswick County</t>
  </si>
  <si>
    <t>Buchanan County</t>
  </si>
  <si>
    <t>Buckingham County</t>
  </si>
  <si>
    <t>Buena Vista City</t>
  </si>
  <si>
    <t>Campbell County</t>
  </si>
  <si>
    <t>Caroline County</t>
  </si>
  <si>
    <t>Carroll County</t>
  </si>
  <si>
    <t>Charles City County</t>
  </si>
  <si>
    <t>Charlotte County</t>
  </si>
  <si>
    <t>Charlottesville City</t>
  </si>
  <si>
    <t>Chesapeake City</t>
  </si>
  <si>
    <t>Chesterfield County</t>
  </si>
  <si>
    <t>Clarke County</t>
  </si>
  <si>
    <t>Colonial Heights City</t>
  </si>
  <si>
    <t>Covington City</t>
  </si>
  <si>
    <t>Craig County</t>
  </si>
  <si>
    <t>Culpeper County</t>
  </si>
  <si>
    <t>Cumberland County</t>
  </si>
  <si>
    <t>Danville City</t>
  </si>
  <si>
    <t>Dickenson County</t>
  </si>
  <si>
    <t>Dinwiddie County</t>
  </si>
  <si>
    <t>Emporia City</t>
  </si>
  <si>
    <t>Essex County</t>
  </si>
  <si>
    <t>Fairfax City</t>
  </si>
  <si>
    <t>Fairfax County</t>
  </si>
  <si>
    <t>Falls Church City</t>
  </si>
  <si>
    <t>Fauquier County</t>
  </si>
  <si>
    <t>Floyd County</t>
  </si>
  <si>
    <t>Fluvanna County</t>
  </si>
  <si>
    <t>Franklin City</t>
  </si>
  <si>
    <t>Franklin County</t>
  </si>
  <si>
    <t>Frederick County</t>
  </si>
  <si>
    <t>Fredericksburg City</t>
  </si>
  <si>
    <t>Galax City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</si>
  <si>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</si>
  <si>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</si>
  <si>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</si>
  <si>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</si>
  <si>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</si>
  <si>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</si>
  <si>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</si>
  <si>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Hampton City</t>
  </si>
  <si>
    <t>Hanover County</t>
  </si>
  <si>
    <t>Harrisonburg City</t>
  </si>
  <si>
    <t>Henrico County</t>
  </si>
  <si>
    <t>Henry County</t>
  </si>
  <si>
    <t>Highland County</t>
  </si>
  <si>
    <t>Hopewell City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</si>
  <si>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</si>
  <si>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</si>
  <si>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</si>
  <si>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</si>
  <si>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</si>
  <si>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</si>
  <si>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</si>
  <si>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Lexington City</t>
  </si>
  <si>
    <t>Loudoun County</t>
  </si>
  <si>
    <t>Louisa County</t>
  </si>
  <si>
    <t>Lunenburg County</t>
  </si>
  <si>
    <t>Lynchburg City</t>
  </si>
  <si>
    <t>Madison County</t>
  </si>
  <si>
    <t>Manassas City</t>
  </si>
  <si>
    <t>Manassas Park City</t>
  </si>
  <si>
    <t>Martinsville City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</si>
  <si>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</si>
  <si>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</si>
  <si>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</si>
  <si>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</si>
  <si>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</si>
  <si>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</si>
  <si>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Newport News City</t>
  </si>
  <si>
    <t>Norfolk City</t>
  </si>
  <si>
    <t>Northampton County</t>
  </si>
  <si>
    <t>Northumberland County</t>
  </si>
  <si>
    <t>Norton City</t>
  </si>
  <si>
    <t>Nottoway County</t>
  </si>
  <si>
    <t>Orange County</t>
  </si>
  <si>
    <t>Page County</t>
  </si>
  <si>
    <t>Patrick County</t>
  </si>
  <si>
    <t>Petersburg City</t>
  </si>
  <si>
    <t>Pittsylvania County</t>
  </si>
  <si>
    <t>Poquoson City</t>
  </si>
  <si>
    <t>Portsmouth City</t>
  </si>
  <si>
    <t>Powhatan County</t>
  </si>
  <si>
    <t>Prince Edward County</t>
  </si>
  <si>
    <t>Prince George County</t>
  </si>
  <si>
    <t>Prince William County</t>
  </si>
  <si>
    <t>Pulaski County</t>
  </si>
  <si>
    <t>Radford City</t>
  </si>
  <si>
    <t>Rappahannock County</t>
  </si>
  <si>
    <t>Richmond City</t>
  </si>
  <si>
    <t>Richmond County</t>
  </si>
  <si>
    <t>Roanoke City</t>
  </si>
  <si>
    <t>Roanoke County</t>
  </si>
  <si>
    <t>Rockbridge County</t>
  </si>
  <si>
    <t>Rockingham County</t>
  </si>
  <si>
    <t>Russell County</t>
  </si>
  <si>
    <t>Salem City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</si>
  <si>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</si>
  <si>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</si>
  <si>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</si>
  <si>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</si>
  <si>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</si>
  <si>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</si>
  <si>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Staunton City</t>
  </si>
  <si>
    <t>Suffolk City</t>
  </si>
  <si>
    <t>Surry County</t>
  </si>
  <si>
    <t>Sussex County</t>
  </si>
  <si>
    <t>Tazewell County</t>
  </si>
  <si>
    <t>Virginia Beach City</t>
  </si>
  <si>
    <t>Warren County</t>
  </si>
  <si>
    <t>Washington County</t>
  </si>
  <si>
    <t>Waynesboro City</t>
  </si>
  <si>
    <t>Westmoreland County</t>
  </si>
  <si>
    <t>Williamsburg City</t>
  </si>
  <si>
    <t>Winchester City</t>
  </si>
  <si>
    <t>Wise County</t>
  </si>
  <si>
    <t>Wythe County</t>
  </si>
  <si>
    <t>York County</t>
  </si>
  <si>
    <t>Source: Virginia REALTORS®</t>
  </si>
  <si>
    <t>Pct. Chg.</t>
  </si>
  <si>
    <t>Contact: lsturtevant@virginiarealtors.org</t>
  </si>
  <si>
    <t>n/a</t>
  </si>
  <si>
    <t>YTD 2021</t>
  </si>
  <si>
    <t>YTD 2020</t>
  </si>
  <si>
    <t>Home Sales by County and Independent City</t>
  </si>
  <si>
    <t>Median Home Price ($) by County and Independent City</t>
  </si>
  <si>
    <t>Virginia Statewide</t>
  </si>
  <si>
    <t>Data as of September 15,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</si>
</sst>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164" fontId="3" fillId="2" borderId="0" xfId="1" applyNumberFormat="1" applyFont="1" applyFill="1"/>
    <xf numFmtId="3" fontId="3" fillId="2" borderId="0" xfId="0" applyNumberFormat="1" applyFont="1" applyFill="1"/>
    <xf numFmtId="17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3" fillId="2" borderId="1" xfId="0" applyFont="1" applyFill="1" applyBorder="1"/>
    <xf numFmtId="0" fontId="5" fillId="2" borderId="0" xfId="0" applyFont="1" applyFill="1"/>
    <xf numFmtId="3" fontId="3" fillId="2" borderId="0" xfId="0" applyNumberFormat="1" applyFont="1" applyFill="1" applyAlignment="1">
      <alignment horizontal="right"/>
    </xf>
    <xf numFmtId="3" fontId="3" fillId="2" borderId="1" xfId="0" applyNumberFormat="1" applyFont="1" applyFill="1" applyBorder="1"/>
    <xf numFmtId="164" fontId="3" fillId="2" borderId="1" xfId="1" applyNumberFormat="1" applyFont="1" applyFill="1" applyBorder="1"/>
    <xf numFmtId="0" fontId="0" fillId="2" borderId="1" xfId="0" applyFill="1" applyBorder="1"/>
    <xf numFmtId="3" fontId="3" fillId="2" borderId="0" xfId="0" quotePrefix="1" applyNumberFormat="1" applyFont="1" applyFill="1" applyAlignment="1">
      <alignment horizontal="right"/>
    </xf>
    <xf numFmtId="0" fontId="3" fillId="2" borderId="0" xfId="0" applyFont="1" applyFill="1" applyBorder="1"/>
    <xf numFmtId="164" fontId="3" fillId="2" borderId="0" xfId="1" applyNumberFormat="1" applyFont="1" applyFill="1" applyAlignment="1">
      <alignment horizontal="right"/>
    </xf>
    <xf numFmtId="0" fontId="6" fillId="2" borderId="0" xfId="0" applyFont="1" applyFill="1" applyBorder="1"/>
    <xf numFmtId="3" fontId="6" fillId="2" borderId="0" xfId="0" applyNumberFormat="1" applyFont="1" applyFill="1"/>
    <xf numFmtId="164" fontId="6" fillId="2" borderId="0" xfId="1" applyNumberFormat="1" applyFont="1" applyFill="1"/>
    <xf numFmtId="0" fontId="7" fillId="2" borderId="0" xfId="0" applyFont="1" applyFill="1" applyAlignment="1">
      <alignment horizontal="right"/>
    </xf>
    <xf numFmtId="0" fontId="8" fillId="2" borderId="0" xfId="0" applyFont="1" applyFill="1"/>
    <xf numFmtId="9" fontId="0" fillId="2" borderId="0" xfId="1" applyFont="1" applyFill="1"/>
    <xf numFmtId="164" fontId="0" fillId="2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101600</xdr:colOff>
      <xdr:row>1</xdr:row>
      <xdr:rowOff>12700</xdr:rowOff>
    </xdr:from>
    <xdr:ext cx="2914650" cy="5149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022387-1941-4887-B2A8-A72C8443F82B}"/>
            </a:ext>
          </a:extLst>
        </xdr:cNvPr>
        <xdr:cNvSpPr txBox="1"/>
      </xdr:nvSpPr>
      <xdr:spPr>
        <a:xfrm>
          <a:off x="2819400" y="196850"/>
          <a:ext cx="2914650" cy="5149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/>
            <a:t>Note: Data are deemed reliable but are not guaranteed.</a:t>
          </a:r>
        </a:p>
        <a:p>
          <a:r>
            <a:rPr lang="en-US" sz="900"/>
            <a:t>Figures</a:t>
          </a:r>
          <a:r>
            <a:rPr lang="en-US" sz="900" baseline="0"/>
            <a:t> reported by Virginia REALTORS® may differ slightly from those reported by REALTORS® associations or MLSs.</a:t>
          </a:r>
          <a:r>
            <a:rPr lang="en-US" sz="900"/>
            <a:t>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101600</xdr:colOff>
      <xdr:row>1</xdr:row>
      <xdr:rowOff>12700</xdr:rowOff>
    </xdr:from>
    <xdr:ext cx="2914650" cy="5149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5B6CBD-8D60-49E2-AD31-6719C0D4F88B}"/>
            </a:ext>
          </a:extLst>
        </xdr:cNvPr>
        <xdr:cNvSpPr txBox="1"/>
      </xdr:nvSpPr>
      <xdr:spPr>
        <a:xfrm>
          <a:off x="2952750" y="196850"/>
          <a:ext cx="2914650" cy="5149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/>
            <a:t>Note: Data are deemed reliable but are not guaranteed.</a:t>
          </a:r>
        </a:p>
        <a:p>
          <a:r>
            <a:rPr lang="en-US" sz="900"/>
            <a:t>Figures</a:t>
          </a:r>
          <a:r>
            <a:rPr lang="en-US" sz="900" baseline="0"/>
            <a:t> reported by Virginia REALTORS® may differ slightly from those reported by REALTORS® associations or MLSs.</a:t>
          </a:r>
          <a:r>
            <a:rPr lang="en-US" sz="9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0B84-4339-4C87-AB59-A600EDF91745}">
  <dimension ref="A1:L141"/>
  <sheetViews>
    <sheetView tabSelected="1" zoomScaleNormal="100" workbookViewId="0">
      <selection activeCell="M7" sqref="M6:M7"/>
    </sheetView>
  </sheetViews>
  <sheetFormatPr defaultRowHeight="15" x14ac:dyDescent="0.25"/>
  <cols>
    <col min="1" max="1" width="21.42578125" style="1" bestFit="1" customWidth="1"/>
    <col min="2" max="2" width="10.5703125" style="1" customWidth="1"/>
    <col min="3" max="4" width="9.140625" style="1" customWidth="1"/>
    <col min="5" max="5" width="2.5703125" style="1" customWidth="1"/>
    <col min="6" max="6" width="10" style="1" customWidth="1"/>
    <col min="7" max="7" width="9.85546875" style="1" customWidth="1"/>
    <col min="8" max="8" width="9.140625" style="1" customWidth="1"/>
    <col min="9" max="9" width="3.140625" style="1" customWidth="1"/>
    <col min="10" max="10" width="12.7109375" style="1" customWidth="1"/>
    <col min="11" max="11" width="4" style="1" customWidth="1"/>
    <col min="12" max="16384" width="9.140625" style="1"/>
  </cols>
  <sheetData>
    <row r="1" spans="1:12" x14ac:dyDescent="0.25">
      <c r="A1" s="2" t="s">
        <v>139</v>
      </c>
    </row>
    <row r="2" spans="1:12" x14ac:dyDescent="0.25">
      <c r="A2" s="10" t="s">
        <v>133</v>
      </c>
    </row>
    <row r="3" spans="1:12" ht="9.9499999999999993" customHeight="1" x14ac:dyDescent="0.25">
      <c r="A3" s="10" t="s">
        <v>135</v>
      </c>
    </row>
    <row r="4" spans="1:12" ht="9.9499999999999993" customHeight="1" x14ac:dyDescent="0.25">
      <c r="A4" s="10"/>
    </row>
    <row r="6" spans="1:12" x14ac:dyDescent="0.25">
      <c r="A6" s="9"/>
      <c r="B6" s="6">
        <v>44044</v>
      </c>
      <c r="C6" s="6">
        <v>44409</v>
      </c>
      <c r="D6" s="7" t="s">
        <v>134</v>
      </c>
      <c r="E6" s="8"/>
      <c r="F6" s="7" t="s">
        <v>138</v>
      </c>
      <c r="G6" s="7" t="s">
        <v>137</v>
      </c>
      <c r="H6" s="7" t="s">
        <v>134</v>
      </c>
    </row>
    <row r="7" spans="1:12" s="22" customFormat="1" x14ac:dyDescent="0.25">
      <c r="A7" s="18" t="s">
        <v>141</v>
      </c>
      <c r="B7" s="19">
        <v>13745</v>
      </c>
      <c r="C7" s="19">
        <v>14443</v>
      </c>
      <c r="D7" s="20">
        <f>(C7-B7)/B7</f>
        <v>5.0782102582757366E-2</v>
      </c>
      <c r="E7" s="21"/>
      <c r="F7" s="19">
        <v>86471</v>
      </c>
      <c r="G7" s="19">
        <v>103057</v>
      </c>
      <c r="H7" s="20">
        <f>(G7-F7)/F7</f>
        <v>0.19180997097292735</v>
      </c>
    </row>
    <row r="8" spans="1:12" x14ac:dyDescent="0.25">
      <c r="A8" s="3" t="s">
        <v>0</v>
      </c>
      <c r="B8" s="5">
        <v>75</v>
      </c>
      <c r="C8" s="5">
        <v>55</v>
      </c>
      <c r="D8" s="4">
        <f>(C8-B8)/B8</f>
        <v>-0.26666666666666666</v>
      </c>
      <c r="E8" s="4"/>
      <c r="F8" s="5">
        <v>358</v>
      </c>
      <c r="G8" s="5">
        <v>484</v>
      </c>
      <c r="H8" s="4">
        <f>(G8-F8)/F8</f>
        <v>0.35195530726256985</v>
      </c>
      <c r="J8" s="3"/>
      <c r="L8" s="23"/>
    </row>
    <row r="9" spans="1:12" x14ac:dyDescent="0.25">
      <c r="A9" s="3" t="s">
        <v>1</v>
      </c>
      <c r="B9" s="5">
        <v>163</v>
      </c>
      <c r="C9" s="5">
        <v>217</v>
      </c>
      <c r="D9" s="4">
        <f t="shared" ref="D9:D72" si="0">(C9-B9)/B9</f>
        <v>0.33128834355828218</v>
      </c>
      <c r="E9" s="4"/>
      <c r="F9" s="5">
        <v>1246</v>
      </c>
      <c r="G9" s="5">
        <v>1535</v>
      </c>
      <c r="H9" s="4">
        <f t="shared" ref="H9:H72" si="1">(G9-F9)/F9</f>
        <v>0.2319422150882825</v>
      </c>
      <c r="J9" s="3"/>
      <c r="L9" s="23"/>
    </row>
    <row r="10" spans="1:12" x14ac:dyDescent="0.25">
      <c r="A10" s="3" t="s">
        <v>2</v>
      </c>
      <c r="B10" s="5">
        <v>277</v>
      </c>
      <c r="C10" s="5">
        <v>266</v>
      </c>
      <c r="D10" s="4">
        <f t="shared" si="0"/>
        <v>-3.9711191335740074E-2</v>
      </c>
      <c r="E10" s="4"/>
      <c r="F10" s="5">
        <v>1676</v>
      </c>
      <c r="G10" s="5">
        <v>2194</v>
      </c>
      <c r="H10" s="4">
        <f t="shared" si="1"/>
        <v>0.30906921241050117</v>
      </c>
      <c r="J10" s="3"/>
      <c r="L10" s="23"/>
    </row>
    <row r="11" spans="1:12" x14ac:dyDescent="0.25">
      <c r="A11" s="3" t="s">
        <v>3</v>
      </c>
      <c r="B11" s="5">
        <v>11</v>
      </c>
      <c r="C11" s="5">
        <v>13</v>
      </c>
      <c r="D11" s="4">
        <f t="shared" si="0"/>
        <v>0.18181818181818182</v>
      </c>
      <c r="E11" s="4"/>
      <c r="F11" s="5">
        <v>76</v>
      </c>
      <c r="G11" s="5">
        <v>87</v>
      </c>
      <c r="H11" s="4">
        <f t="shared" si="1"/>
        <v>0.14473684210526316</v>
      </c>
      <c r="J11" s="3"/>
      <c r="L11" s="23"/>
    </row>
    <row r="12" spans="1:12" x14ac:dyDescent="0.25">
      <c r="A12" s="3" t="s">
        <v>4</v>
      </c>
      <c r="B12" s="5">
        <v>11</v>
      </c>
      <c r="C12" s="5">
        <v>18</v>
      </c>
      <c r="D12" s="4">
        <f t="shared" si="0"/>
        <v>0.63636363636363635</v>
      </c>
      <c r="E12" s="4"/>
      <c r="F12" s="5">
        <v>112</v>
      </c>
      <c r="G12" s="5">
        <v>139</v>
      </c>
      <c r="H12" s="4">
        <f t="shared" si="1"/>
        <v>0.24107142857142858</v>
      </c>
      <c r="J12" s="3"/>
      <c r="L12" s="23"/>
    </row>
    <row r="13" spans="1:12" x14ac:dyDescent="0.25">
      <c r="A13" s="3" t="s">
        <v>5</v>
      </c>
      <c r="B13" s="5">
        <v>37</v>
      </c>
      <c r="C13" s="5">
        <v>34</v>
      </c>
      <c r="D13" s="4">
        <f t="shared" si="0"/>
        <v>-8.1081081081081086E-2</v>
      </c>
      <c r="E13" s="4"/>
      <c r="F13" s="5">
        <v>280</v>
      </c>
      <c r="G13" s="5">
        <v>269</v>
      </c>
      <c r="H13" s="4">
        <f t="shared" si="1"/>
        <v>-3.9285714285714285E-2</v>
      </c>
      <c r="J13" s="3"/>
      <c r="L13" s="23"/>
    </row>
    <row r="14" spans="1:12" x14ac:dyDescent="0.25">
      <c r="A14" s="3" t="s">
        <v>6</v>
      </c>
      <c r="B14" s="5">
        <v>24</v>
      </c>
      <c r="C14" s="5">
        <v>19</v>
      </c>
      <c r="D14" s="4">
        <f t="shared" si="0"/>
        <v>-0.20833333333333334</v>
      </c>
      <c r="E14" s="4"/>
      <c r="F14" s="5">
        <v>149</v>
      </c>
      <c r="G14" s="5">
        <v>153</v>
      </c>
      <c r="H14" s="4">
        <f t="shared" si="1"/>
        <v>2.6845637583892617E-2</v>
      </c>
      <c r="J14" s="3"/>
      <c r="L14" s="23"/>
    </row>
    <row r="15" spans="1:12" x14ac:dyDescent="0.25">
      <c r="A15" s="3" t="s">
        <v>7</v>
      </c>
      <c r="B15" s="5">
        <v>294</v>
      </c>
      <c r="C15" s="5">
        <v>289</v>
      </c>
      <c r="D15" s="4">
        <f t="shared" si="0"/>
        <v>-1.7006802721088437E-2</v>
      </c>
      <c r="E15" s="4"/>
      <c r="F15" s="5">
        <v>1713</v>
      </c>
      <c r="G15" s="5">
        <v>2368</v>
      </c>
      <c r="H15" s="4">
        <f t="shared" si="1"/>
        <v>0.38237011091652073</v>
      </c>
      <c r="J15" s="3"/>
      <c r="L15" s="23"/>
    </row>
    <row r="16" spans="1:12" x14ac:dyDescent="0.25">
      <c r="A16" s="3" t="s">
        <v>8</v>
      </c>
      <c r="B16" s="5">
        <v>86</v>
      </c>
      <c r="C16" s="5">
        <v>87</v>
      </c>
      <c r="D16" s="4">
        <f t="shared" si="0"/>
        <v>1.1627906976744186E-2</v>
      </c>
      <c r="E16" s="4"/>
      <c r="F16" s="5">
        <v>524</v>
      </c>
      <c r="G16" s="5">
        <v>645</v>
      </c>
      <c r="H16" s="4">
        <f t="shared" si="1"/>
        <v>0.23091603053435114</v>
      </c>
      <c r="J16" s="3"/>
      <c r="L16" s="23"/>
    </row>
    <row r="17" spans="1:12" x14ac:dyDescent="0.25">
      <c r="A17" s="3" t="s">
        <v>9</v>
      </c>
      <c r="B17" s="5">
        <v>3</v>
      </c>
      <c r="C17" s="5">
        <v>4</v>
      </c>
      <c r="D17" s="4">
        <f t="shared" si="0"/>
        <v>0.33333333333333331</v>
      </c>
      <c r="E17" s="4"/>
      <c r="F17" s="5">
        <v>22</v>
      </c>
      <c r="G17" s="5">
        <v>34</v>
      </c>
      <c r="H17" s="4">
        <f t="shared" si="1"/>
        <v>0.54545454545454541</v>
      </c>
      <c r="J17" s="3"/>
      <c r="L17" s="23"/>
    </row>
    <row r="18" spans="1:12" x14ac:dyDescent="0.25">
      <c r="A18" s="3" t="s">
        <v>10</v>
      </c>
      <c r="B18" s="5">
        <v>161</v>
      </c>
      <c r="C18" s="5">
        <v>165</v>
      </c>
      <c r="D18" s="4">
        <f t="shared" si="0"/>
        <v>2.4844720496894408E-2</v>
      </c>
      <c r="E18" s="4"/>
      <c r="F18" s="5">
        <v>1031</v>
      </c>
      <c r="G18" s="5">
        <v>1038</v>
      </c>
      <c r="H18" s="4">
        <f t="shared" si="1"/>
        <v>6.7895247332686714E-3</v>
      </c>
      <c r="J18" s="3"/>
      <c r="L18" s="23"/>
    </row>
    <row r="19" spans="1:12" x14ac:dyDescent="0.25">
      <c r="A19" s="3" t="s">
        <v>11</v>
      </c>
      <c r="B19" s="5">
        <v>4</v>
      </c>
      <c r="C19" s="5">
        <v>4</v>
      </c>
      <c r="D19" s="4">
        <f t="shared" si="0"/>
        <v>0</v>
      </c>
      <c r="E19" s="4"/>
      <c r="F19" s="5">
        <v>20</v>
      </c>
      <c r="G19" s="5">
        <v>29</v>
      </c>
      <c r="H19" s="4">
        <f t="shared" si="1"/>
        <v>0.45</v>
      </c>
      <c r="J19" s="3"/>
      <c r="L19" s="23"/>
    </row>
    <row r="20" spans="1:12" x14ac:dyDescent="0.25">
      <c r="A20" s="3" t="s">
        <v>12</v>
      </c>
      <c r="B20" s="5">
        <v>57</v>
      </c>
      <c r="C20" s="5">
        <v>42</v>
      </c>
      <c r="D20" s="4">
        <f t="shared" si="0"/>
        <v>-0.26315789473684209</v>
      </c>
      <c r="E20" s="4"/>
      <c r="F20" s="5">
        <v>307</v>
      </c>
      <c r="G20" s="5">
        <v>325</v>
      </c>
      <c r="H20" s="4">
        <f t="shared" si="1"/>
        <v>5.8631921824104233E-2</v>
      </c>
      <c r="J20" s="3"/>
      <c r="L20" s="23"/>
    </row>
    <row r="21" spans="1:12" x14ac:dyDescent="0.25">
      <c r="A21" s="3" t="s">
        <v>13</v>
      </c>
      <c r="B21" s="5">
        <v>5</v>
      </c>
      <c r="C21" s="5">
        <v>5</v>
      </c>
      <c r="D21" s="4">
        <f t="shared" si="0"/>
        <v>0</v>
      </c>
      <c r="E21" s="4"/>
      <c r="F21" s="5">
        <v>38</v>
      </c>
      <c r="G21" s="5">
        <v>61</v>
      </c>
      <c r="H21" s="4">
        <f t="shared" si="1"/>
        <v>0.60526315789473684</v>
      </c>
      <c r="J21" s="3"/>
      <c r="L21" s="23"/>
    </row>
    <row r="22" spans="1:12" x14ac:dyDescent="0.25">
      <c r="A22" s="3" t="s">
        <v>14</v>
      </c>
      <c r="B22" s="5">
        <v>2</v>
      </c>
      <c r="C22" s="15">
        <v>3</v>
      </c>
      <c r="D22" s="4">
        <f t="shared" si="0"/>
        <v>0.5</v>
      </c>
      <c r="E22" s="4"/>
      <c r="F22" s="5">
        <v>18</v>
      </c>
      <c r="G22" s="5">
        <v>17</v>
      </c>
      <c r="H22" s="4">
        <f t="shared" si="1"/>
        <v>-5.5555555555555552E-2</v>
      </c>
      <c r="J22" s="3"/>
      <c r="L22" s="23"/>
    </row>
    <row r="23" spans="1:12" x14ac:dyDescent="0.25">
      <c r="A23" s="3" t="s">
        <v>15</v>
      </c>
      <c r="B23" s="5">
        <v>4</v>
      </c>
      <c r="C23" s="11">
        <v>5</v>
      </c>
      <c r="D23" s="4">
        <f t="shared" si="0"/>
        <v>0.25</v>
      </c>
      <c r="E23" s="4"/>
      <c r="F23" s="5">
        <v>18</v>
      </c>
      <c r="G23" s="5">
        <v>39</v>
      </c>
      <c r="H23" s="4">
        <f t="shared" si="1"/>
        <v>1.1666666666666667</v>
      </c>
      <c r="J23" s="3"/>
      <c r="L23" s="23"/>
    </row>
    <row r="24" spans="1:12" x14ac:dyDescent="0.25">
      <c r="A24" s="3" t="s">
        <v>16</v>
      </c>
      <c r="B24" s="5">
        <v>10</v>
      </c>
      <c r="C24" s="5">
        <v>16</v>
      </c>
      <c r="D24" s="4">
        <f t="shared" si="0"/>
        <v>0.6</v>
      </c>
      <c r="E24" s="4"/>
      <c r="F24" s="5">
        <v>77</v>
      </c>
      <c r="G24" s="5">
        <v>111</v>
      </c>
      <c r="H24" s="4">
        <f t="shared" si="1"/>
        <v>0.44155844155844154</v>
      </c>
      <c r="J24" s="3"/>
      <c r="L24" s="23"/>
    </row>
    <row r="25" spans="1:12" x14ac:dyDescent="0.25">
      <c r="A25" s="3" t="s">
        <v>17</v>
      </c>
      <c r="B25" s="5">
        <v>10</v>
      </c>
      <c r="C25" s="5">
        <v>6</v>
      </c>
      <c r="D25" s="4">
        <f t="shared" si="0"/>
        <v>-0.4</v>
      </c>
      <c r="E25" s="4"/>
      <c r="F25" s="5">
        <v>52</v>
      </c>
      <c r="G25" s="5">
        <v>57</v>
      </c>
      <c r="H25" s="4">
        <f t="shared" si="1"/>
        <v>9.6153846153846159E-2</v>
      </c>
      <c r="J25" s="3"/>
      <c r="L25" s="23"/>
    </row>
    <row r="26" spans="1:12" x14ac:dyDescent="0.25">
      <c r="A26" s="3" t="s">
        <v>18</v>
      </c>
      <c r="B26" s="5">
        <v>61</v>
      </c>
      <c r="C26" s="5">
        <v>86</v>
      </c>
      <c r="D26" s="4">
        <f t="shared" si="0"/>
        <v>0.4098360655737705</v>
      </c>
      <c r="E26" s="4"/>
      <c r="F26" s="5">
        <v>448</v>
      </c>
      <c r="G26" s="5">
        <v>603</v>
      </c>
      <c r="H26" s="4">
        <f t="shared" si="1"/>
        <v>0.34598214285714285</v>
      </c>
      <c r="J26" s="3"/>
      <c r="L26" s="23"/>
    </row>
    <row r="27" spans="1:12" x14ac:dyDescent="0.25">
      <c r="A27" s="3" t="s">
        <v>19</v>
      </c>
      <c r="B27" s="5">
        <v>55</v>
      </c>
      <c r="C27" s="5">
        <v>62</v>
      </c>
      <c r="D27" s="4">
        <f t="shared" si="0"/>
        <v>0.12727272727272726</v>
      </c>
      <c r="E27" s="4"/>
      <c r="F27" s="5">
        <v>418</v>
      </c>
      <c r="G27" s="5">
        <v>507</v>
      </c>
      <c r="H27" s="4">
        <f t="shared" si="1"/>
        <v>0.21291866028708134</v>
      </c>
      <c r="J27" s="3"/>
      <c r="L27" s="23"/>
    </row>
    <row r="28" spans="1:12" x14ac:dyDescent="0.25">
      <c r="A28" s="3" t="s">
        <v>20</v>
      </c>
      <c r="B28" s="5">
        <v>48</v>
      </c>
      <c r="C28" s="5">
        <v>38</v>
      </c>
      <c r="D28" s="4">
        <f t="shared" si="0"/>
        <v>-0.20833333333333334</v>
      </c>
      <c r="E28" s="4"/>
      <c r="F28" s="5">
        <v>185</v>
      </c>
      <c r="G28" s="5">
        <v>286</v>
      </c>
      <c r="H28" s="4">
        <f t="shared" si="1"/>
        <v>0.54594594594594592</v>
      </c>
      <c r="J28" s="3"/>
      <c r="L28" s="23"/>
    </row>
    <row r="29" spans="1:12" x14ac:dyDescent="0.25">
      <c r="A29" s="3" t="s">
        <v>21</v>
      </c>
      <c r="B29" s="5">
        <v>4</v>
      </c>
      <c r="C29" s="5">
        <v>5</v>
      </c>
      <c r="D29" s="4">
        <f t="shared" si="0"/>
        <v>0.25</v>
      </c>
      <c r="E29" s="4"/>
      <c r="F29" s="5">
        <v>29</v>
      </c>
      <c r="G29" s="5">
        <v>29</v>
      </c>
      <c r="H29" s="4">
        <f t="shared" si="1"/>
        <v>0</v>
      </c>
      <c r="J29" s="3"/>
      <c r="L29" s="23"/>
    </row>
    <row r="30" spans="1:12" x14ac:dyDescent="0.25">
      <c r="A30" s="3" t="s">
        <v>22</v>
      </c>
      <c r="B30" s="5">
        <v>8</v>
      </c>
      <c r="C30" s="5">
        <v>11</v>
      </c>
      <c r="D30" s="4">
        <f t="shared" si="0"/>
        <v>0.375</v>
      </c>
      <c r="E30" s="4"/>
      <c r="F30" s="5">
        <v>39</v>
      </c>
      <c r="G30" s="5">
        <v>75</v>
      </c>
      <c r="H30" s="4">
        <f t="shared" si="1"/>
        <v>0.92307692307692313</v>
      </c>
      <c r="J30" s="3"/>
      <c r="L30" s="23"/>
    </row>
    <row r="31" spans="1:12" x14ac:dyDescent="0.25">
      <c r="A31" s="3" t="s">
        <v>23</v>
      </c>
      <c r="B31" s="5">
        <v>45</v>
      </c>
      <c r="C31" s="5">
        <v>63</v>
      </c>
      <c r="D31" s="4">
        <f t="shared" si="0"/>
        <v>0.4</v>
      </c>
      <c r="E31" s="4"/>
      <c r="F31" s="5">
        <v>367</v>
      </c>
      <c r="G31" s="5">
        <v>446</v>
      </c>
      <c r="H31" s="4">
        <f t="shared" si="1"/>
        <v>0.21525885558583105</v>
      </c>
      <c r="J31" s="3"/>
      <c r="L31" s="23"/>
    </row>
    <row r="32" spans="1:12" x14ac:dyDescent="0.25">
      <c r="A32" s="3" t="s">
        <v>24</v>
      </c>
      <c r="B32" s="5">
        <v>530</v>
      </c>
      <c r="C32" s="5">
        <v>580</v>
      </c>
      <c r="D32" s="4">
        <f t="shared" si="0"/>
        <v>9.4339622641509441E-2</v>
      </c>
      <c r="E32" s="4"/>
      <c r="F32" s="5">
        <v>3528</v>
      </c>
      <c r="G32" s="5">
        <v>3857</v>
      </c>
      <c r="H32" s="4">
        <f t="shared" si="1"/>
        <v>9.3253968253968256E-2</v>
      </c>
      <c r="J32" s="3"/>
      <c r="L32" s="23"/>
    </row>
    <row r="33" spans="1:12" x14ac:dyDescent="0.25">
      <c r="A33" s="3" t="s">
        <v>25</v>
      </c>
      <c r="B33" s="5">
        <v>734</v>
      </c>
      <c r="C33" s="5">
        <v>781</v>
      </c>
      <c r="D33" s="4">
        <f t="shared" si="0"/>
        <v>6.4032697547683926E-2</v>
      </c>
      <c r="E33" s="4"/>
      <c r="F33" s="5">
        <v>4594</v>
      </c>
      <c r="G33" s="5">
        <v>5242</v>
      </c>
      <c r="H33" s="4">
        <f t="shared" si="1"/>
        <v>0.1410535481062255</v>
      </c>
      <c r="J33" s="3"/>
      <c r="L33" s="23"/>
    </row>
    <row r="34" spans="1:12" x14ac:dyDescent="0.25">
      <c r="A34" s="3" t="s">
        <v>26</v>
      </c>
      <c r="B34" s="5">
        <v>28</v>
      </c>
      <c r="C34" s="5">
        <v>23</v>
      </c>
      <c r="D34" s="4">
        <f t="shared" si="0"/>
        <v>-0.17857142857142858</v>
      </c>
      <c r="E34" s="4"/>
      <c r="F34" s="5">
        <v>173</v>
      </c>
      <c r="G34" s="5">
        <v>179</v>
      </c>
      <c r="H34" s="4">
        <f t="shared" si="1"/>
        <v>3.4682080924855488E-2</v>
      </c>
      <c r="J34" s="3"/>
      <c r="L34" s="23"/>
    </row>
    <row r="35" spans="1:12" x14ac:dyDescent="0.25">
      <c r="A35" s="3" t="s">
        <v>27</v>
      </c>
      <c r="B35" s="5">
        <v>32</v>
      </c>
      <c r="C35" s="5">
        <v>39</v>
      </c>
      <c r="D35" s="4">
        <f t="shared" si="0"/>
        <v>0.21875</v>
      </c>
      <c r="E35" s="4"/>
      <c r="F35" s="5">
        <v>189</v>
      </c>
      <c r="G35" s="5">
        <v>232</v>
      </c>
      <c r="H35" s="4">
        <f t="shared" si="1"/>
        <v>0.2275132275132275</v>
      </c>
      <c r="J35" s="3"/>
      <c r="L35" s="23"/>
    </row>
    <row r="36" spans="1:12" x14ac:dyDescent="0.25">
      <c r="A36" s="3" t="s">
        <v>28</v>
      </c>
      <c r="B36" s="5">
        <v>5</v>
      </c>
      <c r="C36" s="5">
        <v>3</v>
      </c>
      <c r="D36" s="4">
        <f t="shared" si="0"/>
        <v>-0.4</v>
      </c>
      <c r="E36" s="4"/>
      <c r="F36" s="5">
        <v>32</v>
      </c>
      <c r="G36" s="5">
        <v>40</v>
      </c>
      <c r="H36" s="4">
        <f t="shared" si="1"/>
        <v>0.25</v>
      </c>
      <c r="J36" s="3"/>
      <c r="L36" s="23"/>
    </row>
    <row r="37" spans="1:12" x14ac:dyDescent="0.25">
      <c r="A37" s="3" t="s">
        <v>29</v>
      </c>
      <c r="B37" s="5">
        <v>6</v>
      </c>
      <c r="C37" s="5">
        <v>7</v>
      </c>
      <c r="D37" s="4">
        <f t="shared" si="0"/>
        <v>0.16666666666666666</v>
      </c>
      <c r="E37" s="4"/>
      <c r="F37" s="5">
        <v>43</v>
      </c>
      <c r="G37" s="5">
        <v>43</v>
      </c>
      <c r="H37" s="4">
        <f t="shared" si="1"/>
        <v>0</v>
      </c>
      <c r="J37" s="3"/>
      <c r="L37" s="23"/>
    </row>
    <row r="38" spans="1:12" x14ac:dyDescent="0.25">
      <c r="A38" s="3" t="s">
        <v>30</v>
      </c>
      <c r="B38" s="5">
        <v>89</v>
      </c>
      <c r="C38" s="5">
        <v>92</v>
      </c>
      <c r="D38" s="4">
        <f t="shared" si="0"/>
        <v>3.3707865168539325E-2</v>
      </c>
      <c r="E38" s="4"/>
      <c r="F38" s="5">
        <v>511</v>
      </c>
      <c r="G38" s="5">
        <v>570</v>
      </c>
      <c r="H38" s="4">
        <f t="shared" si="1"/>
        <v>0.11545988258317025</v>
      </c>
      <c r="J38" s="3"/>
      <c r="L38" s="23"/>
    </row>
    <row r="39" spans="1:12" x14ac:dyDescent="0.25">
      <c r="A39" s="3" t="s">
        <v>31</v>
      </c>
      <c r="B39" s="5">
        <v>7</v>
      </c>
      <c r="C39" s="5">
        <v>14</v>
      </c>
      <c r="D39" s="4">
        <f t="shared" si="0"/>
        <v>1</v>
      </c>
      <c r="E39" s="4"/>
      <c r="F39" s="5">
        <v>73</v>
      </c>
      <c r="G39" s="5">
        <v>77</v>
      </c>
      <c r="H39" s="4">
        <f t="shared" si="1"/>
        <v>5.4794520547945202E-2</v>
      </c>
      <c r="J39" s="3"/>
      <c r="L39" s="23"/>
    </row>
    <row r="40" spans="1:12" x14ac:dyDescent="0.25">
      <c r="A40" s="3" t="s">
        <v>32</v>
      </c>
      <c r="B40" s="5">
        <v>50</v>
      </c>
      <c r="C40" s="5">
        <v>59</v>
      </c>
      <c r="D40" s="4">
        <f t="shared" si="0"/>
        <v>0.18</v>
      </c>
      <c r="E40" s="4"/>
      <c r="F40" s="5">
        <v>349</v>
      </c>
      <c r="G40" s="5">
        <v>381</v>
      </c>
      <c r="H40" s="4">
        <f t="shared" si="1"/>
        <v>9.1690544412607447E-2</v>
      </c>
      <c r="J40" s="3"/>
      <c r="L40" s="23"/>
    </row>
    <row r="41" spans="1:12" x14ac:dyDescent="0.25">
      <c r="A41" s="3" t="s">
        <v>33</v>
      </c>
      <c r="B41" s="11">
        <v>1</v>
      </c>
      <c r="C41" s="11">
        <v>0</v>
      </c>
      <c r="D41" s="4">
        <f t="shared" si="0"/>
        <v>-1</v>
      </c>
      <c r="E41" s="4"/>
      <c r="F41" s="5">
        <v>1</v>
      </c>
      <c r="G41" s="5">
        <v>1</v>
      </c>
      <c r="H41" s="4">
        <f t="shared" si="1"/>
        <v>0</v>
      </c>
      <c r="J41" s="3"/>
      <c r="L41" s="23"/>
    </row>
    <row r="42" spans="1:12" x14ac:dyDescent="0.25">
      <c r="A42" s="3" t="s">
        <v>34</v>
      </c>
      <c r="B42" s="5">
        <v>39</v>
      </c>
      <c r="C42" s="5">
        <v>34</v>
      </c>
      <c r="D42" s="4">
        <f t="shared" si="0"/>
        <v>-0.12820512820512819</v>
      </c>
      <c r="E42" s="4"/>
      <c r="F42" s="5">
        <v>216</v>
      </c>
      <c r="G42" s="5">
        <v>255</v>
      </c>
      <c r="H42" s="4">
        <f t="shared" si="1"/>
        <v>0.18055555555555555</v>
      </c>
      <c r="J42" s="3"/>
      <c r="L42" s="23"/>
    </row>
    <row r="43" spans="1:12" x14ac:dyDescent="0.25">
      <c r="A43" s="3" t="s">
        <v>35</v>
      </c>
      <c r="B43" s="11">
        <v>1</v>
      </c>
      <c r="C43" s="15">
        <v>0</v>
      </c>
      <c r="D43" s="4">
        <f t="shared" si="0"/>
        <v>-1</v>
      </c>
      <c r="E43" s="4"/>
      <c r="F43" s="5">
        <v>2</v>
      </c>
      <c r="G43" s="5">
        <v>1</v>
      </c>
      <c r="H43" s="4">
        <f t="shared" si="1"/>
        <v>-0.5</v>
      </c>
      <c r="J43" s="3"/>
      <c r="L43" s="23"/>
    </row>
    <row r="44" spans="1:12" x14ac:dyDescent="0.25">
      <c r="A44" s="3" t="s">
        <v>36</v>
      </c>
      <c r="B44" s="5">
        <v>16</v>
      </c>
      <c r="C44" s="5">
        <v>25</v>
      </c>
      <c r="D44" s="4">
        <f t="shared" si="0"/>
        <v>0.5625</v>
      </c>
      <c r="E44" s="4"/>
      <c r="F44" s="5">
        <v>106</v>
      </c>
      <c r="G44" s="5">
        <v>122</v>
      </c>
      <c r="H44" s="4">
        <f t="shared" si="1"/>
        <v>0.15094339622641509</v>
      </c>
      <c r="J44" s="3"/>
      <c r="L44" s="23"/>
    </row>
    <row r="45" spans="1:12" x14ac:dyDescent="0.25">
      <c r="A45" s="3" t="s">
        <v>37</v>
      </c>
      <c r="B45" s="5">
        <v>35</v>
      </c>
      <c r="C45" s="5">
        <v>37</v>
      </c>
      <c r="D45" s="4">
        <f t="shared" si="0"/>
        <v>5.7142857142857141E-2</v>
      </c>
      <c r="E45" s="4"/>
      <c r="F45" s="5">
        <v>249</v>
      </c>
      <c r="G45" s="5">
        <v>293</v>
      </c>
      <c r="H45" s="4">
        <f t="shared" si="1"/>
        <v>0.17670682730923695</v>
      </c>
      <c r="J45" s="3"/>
      <c r="L45" s="23"/>
    </row>
    <row r="46" spans="1:12" x14ac:dyDescent="0.25">
      <c r="A46" s="3" t="s">
        <v>38</v>
      </c>
      <c r="B46" s="5">
        <v>1702</v>
      </c>
      <c r="C46" s="5">
        <v>1734</v>
      </c>
      <c r="D46" s="4">
        <f t="shared" si="0"/>
        <v>1.8801410105757931E-2</v>
      </c>
      <c r="E46" s="4"/>
      <c r="F46" s="5">
        <v>10539</v>
      </c>
      <c r="G46" s="5">
        <v>13258</v>
      </c>
      <c r="H46" s="4">
        <f t="shared" si="1"/>
        <v>0.25799411708890785</v>
      </c>
      <c r="J46" s="3"/>
      <c r="L46" s="23"/>
    </row>
    <row r="47" spans="1:12" x14ac:dyDescent="0.25">
      <c r="A47" s="3" t="s">
        <v>39</v>
      </c>
      <c r="B47" s="5">
        <v>27</v>
      </c>
      <c r="C47" s="5">
        <v>17</v>
      </c>
      <c r="D47" s="4">
        <f t="shared" si="0"/>
        <v>-0.37037037037037035</v>
      </c>
      <c r="E47" s="4"/>
      <c r="F47" s="5">
        <v>124</v>
      </c>
      <c r="G47" s="5">
        <v>131</v>
      </c>
      <c r="H47" s="4">
        <f t="shared" si="1"/>
        <v>5.6451612903225805E-2</v>
      </c>
      <c r="J47" s="3"/>
      <c r="L47" s="23"/>
    </row>
    <row r="48" spans="1:12" x14ac:dyDescent="0.25">
      <c r="A48" s="3" t="s">
        <v>40</v>
      </c>
      <c r="B48" s="5">
        <v>125</v>
      </c>
      <c r="C48" s="5">
        <v>145</v>
      </c>
      <c r="D48" s="4">
        <f t="shared" si="0"/>
        <v>0.16</v>
      </c>
      <c r="E48" s="4"/>
      <c r="F48" s="5">
        <v>898</v>
      </c>
      <c r="G48" s="5">
        <v>1011</v>
      </c>
      <c r="H48" s="4">
        <f t="shared" si="1"/>
        <v>0.12583518930957685</v>
      </c>
      <c r="J48" s="3"/>
      <c r="L48" s="23"/>
    </row>
    <row r="49" spans="1:12" x14ac:dyDescent="0.25">
      <c r="A49" s="3" t="s">
        <v>41</v>
      </c>
      <c r="B49" s="5">
        <v>19</v>
      </c>
      <c r="C49" s="5">
        <v>16</v>
      </c>
      <c r="D49" s="4">
        <f t="shared" si="0"/>
        <v>-0.15789473684210525</v>
      </c>
      <c r="E49" s="4"/>
      <c r="F49" s="5">
        <v>111</v>
      </c>
      <c r="G49" s="5">
        <v>107</v>
      </c>
      <c r="H49" s="4">
        <f t="shared" si="1"/>
        <v>-3.6036036036036036E-2</v>
      </c>
      <c r="J49" s="3"/>
      <c r="L49" s="23"/>
    </row>
    <row r="50" spans="1:12" x14ac:dyDescent="0.25">
      <c r="A50" s="3" t="s">
        <v>42</v>
      </c>
      <c r="B50" s="5">
        <v>71</v>
      </c>
      <c r="C50" s="5">
        <v>61</v>
      </c>
      <c r="D50" s="4">
        <f t="shared" si="0"/>
        <v>-0.14084507042253522</v>
      </c>
      <c r="E50" s="4"/>
      <c r="F50" s="5">
        <v>378</v>
      </c>
      <c r="G50" s="5">
        <v>440</v>
      </c>
      <c r="H50" s="4">
        <f t="shared" si="1"/>
        <v>0.16402116402116401</v>
      </c>
      <c r="J50" s="3"/>
      <c r="L50" s="23"/>
    </row>
    <row r="51" spans="1:12" x14ac:dyDescent="0.25">
      <c r="A51" s="3" t="s">
        <v>43</v>
      </c>
      <c r="B51" s="5">
        <v>9</v>
      </c>
      <c r="C51" s="5">
        <v>10</v>
      </c>
      <c r="D51" s="4">
        <f t="shared" si="0"/>
        <v>0.1111111111111111</v>
      </c>
      <c r="E51" s="4"/>
      <c r="F51" s="5">
        <v>52</v>
      </c>
      <c r="G51" s="5">
        <v>72</v>
      </c>
      <c r="H51" s="4">
        <f t="shared" si="1"/>
        <v>0.38461538461538464</v>
      </c>
      <c r="J51" s="3"/>
      <c r="L51" s="23"/>
    </row>
    <row r="52" spans="1:12" x14ac:dyDescent="0.25">
      <c r="A52" s="3" t="s">
        <v>44</v>
      </c>
      <c r="B52" s="5">
        <v>111</v>
      </c>
      <c r="C52" s="5">
        <v>93</v>
      </c>
      <c r="D52" s="4">
        <f t="shared" si="0"/>
        <v>-0.16216216216216217</v>
      </c>
      <c r="E52" s="4"/>
      <c r="F52" s="5">
        <v>578</v>
      </c>
      <c r="G52" s="5">
        <v>588</v>
      </c>
      <c r="H52" s="4">
        <f t="shared" si="1"/>
        <v>1.7301038062283738E-2</v>
      </c>
      <c r="J52" s="3"/>
      <c r="L52" s="23"/>
    </row>
    <row r="53" spans="1:12" x14ac:dyDescent="0.25">
      <c r="A53" s="3" t="s">
        <v>45</v>
      </c>
      <c r="B53" s="5">
        <v>200</v>
      </c>
      <c r="C53" s="5">
        <v>184</v>
      </c>
      <c r="D53" s="4">
        <f t="shared" si="0"/>
        <v>-0.08</v>
      </c>
      <c r="E53" s="4"/>
      <c r="F53" s="5">
        <v>1226</v>
      </c>
      <c r="G53" s="5">
        <v>1190</v>
      </c>
      <c r="H53" s="4">
        <f t="shared" si="1"/>
        <v>-2.936378466557912E-2</v>
      </c>
      <c r="J53" s="3"/>
      <c r="L53" s="23"/>
    </row>
    <row r="54" spans="1:12" x14ac:dyDescent="0.25">
      <c r="A54" s="3" t="s">
        <v>46</v>
      </c>
      <c r="B54" s="5">
        <v>38</v>
      </c>
      <c r="C54" s="5">
        <v>42</v>
      </c>
      <c r="D54" s="4">
        <f t="shared" si="0"/>
        <v>0.10526315789473684</v>
      </c>
      <c r="E54" s="4"/>
      <c r="F54" s="5">
        <v>238</v>
      </c>
      <c r="G54" s="5">
        <v>321</v>
      </c>
      <c r="H54" s="4">
        <f t="shared" si="1"/>
        <v>0.34873949579831931</v>
      </c>
      <c r="J54" s="3"/>
      <c r="L54" s="23"/>
    </row>
    <row r="55" spans="1:12" x14ac:dyDescent="0.25">
      <c r="A55" s="3" t="s">
        <v>47</v>
      </c>
      <c r="B55" s="5">
        <v>7</v>
      </c>
      <c r="C55" s="5">
        <v>9</v>
      </c>
      <c r="D55" s="4">
        <f t="shared" si="0"/>
        <v>0.2857142857142857</v>
      </c>
      <c r="E55" s="4"/>
      <c r="F55" s="5">
        <v>54</v>
      </c>
      <c r="G55" s="5">
        <v>80</v>
      </c>
      <c r="H55" s="4">
        <f t="shared" si="1"/>
        <v>0.48148148148148145</v>
      </c>
      <c r="J55" s="3"/>
      <c r="L55" s="23"/>
    </row>
    <row r="56" spans="1:12" x14ac:dyDescent="0.25">
      <c r="A56" s="3" t="s">
        <v>48</v>
      </c>
      <c r="B56" s="5">
        <v>21</v>
      </c>
      <c r="C56" s="5">
        <v>21</v>
      </c>
      <c r="D56" s="4">
        <f t="shared" si="0"/>
        <v>0</v>
      </c>
      <c r="E56" s="4"/>
      <c r="F56" s="5">
        <v>104</v>
      </c>
      <c r="G56" s="5">
        <v>134</v>
      </c>
      <c r="H56" s="4">
        <f t="shared" si="1"/>
        <v>0.28846153846153844</v>
      </c>
      <c r="J56" s="3"/>
      <c r="L56" s="23"/>
    </row>
    <row r="57" spans="1:12" x14ac:dyDescent="0.25">
      <c r="A57" s="3" t="s">
        <v>49</v>
      </c>
      <c r="B57" s="5">
        <v>68</v>
      </c>
      <c r="C57" s="5">
        <v>62</v>
      </c>
      <c r="D57" s="4">
        <f t="shared" si="0"/>
        <v>-8.8235294117647065E-2</v>
      </c>
      <c r="E57" s="4"/>
      <c r="F57" s="5">
        <v>426</v>
      </c>
      <c r="G57" s="5">
        <v>478</v>
      </c>
      <c r="H57" s="4">
        <f t="shared" si="1"/>
        <v>0.12206572769953052</v>
      </c>
      <c r="J57" s="3"/>
      <c r="L57" s="23"/>
    </row>
    <row r="58" spans="1:12" x14ac:dyDescent="0.25">
      <c r="A58" s="3" t="s">
        <v>50</v>
      </c>
      <c r="B58" s="5">
        <v>49</v>
      </c>
      <c r="C58" s="5">
        <v>41</v>
      </c>
      <c r="D58" s="4">
        <f t="shared" si="0"/>
        <v>-0.16326530612244897</v>
      </c>
      <c r="E58" s="4"/>
      <c r="F58" s="5">
        <v>280</v>
      </c>
      <c r="G58" s="5">
        <v>306</v>
      </c>
      <c r="H58" s="4">
        <f t="shared" si="1"/>
        <v>9.285714285714286E-2</v>
      </c>
      <c r="J58" s="3"/>
      <c r="L58" s="23"/>
    </row>
    <row r="59" spans="1:12" x14ac:dyDescent="0.25">
      <c r="A59" s="3" t="s">
        <v>51</v>
      </c>
      <c r="B59" s="5">
        <v>22</v>
      </c>
      <c r="C59" s="5">
        <v>16</v>
      </c>
      <c r="D59" s="4">
        <f t="shared" si="0"/>
        <v>-0.27272727272727271</v>
      </c>
      <c r="E59" s="4"/>
      <c r="F59" s="5">
        <v>71</v>
      </c>
      <c r="G59" s="5">
        <v>90</v>
      </c>
      <c r="H59" s="4">
        <f t="shared" si="1"/>
        <v>0.26760563380281688</v>
      </c>
      <c r="J59" s="3"/>
      <c r="L59" s="23"/>
    </row>
    <row r="60" spans="1:12" x14ac:dyDescent="0.25">
      <c r="A60" s="3" t="s">
        <v>52</v>
      </c>
      <c r="B60" s="5">
        <v>27</v>
      </c>
      <c r="C60" s="5">
        <v>25</v>
      </c>
      <c r="D60" s="4">
        <f t="shared" si="0"/>
        <v>-7.407407407407407E-2</v>
      </c>
      <c r="E60" s="4"/>
      <c r="F60" s="5">
        <v>232</v>
      </c>
      <c r="G60" s="5">
        <v>216</v>
      </c>
      <c r="H60" s="4">
        <f t="shared" si="1"/>
        <v>-6.8965517241379309E-2</v>
      </c>
      <c r="J60" s="3"/>
      <c r="L60" s="23"/>
    </row>
    <row r="61" spans="1:12" x14ac:dyDescent="0.25">
      <c r="A61" s="3" t="s">
        <v>53</v>
      </c>
      <c r="B61" s="11">
        <v>1</v>
      </c>
      <c r="C61" s="5">
        <v>0</v>
      </c>
      <c r="D61" s="4">
        <f t="shared" si="0"/>
        <v>-1</v>
      </c>
      <c r="E61" s="4"/>
      <c r="F61" s="5">
        <v>8</v>
      </c>
      <c r="G61" s="5">
        <v>9</v>
      </c>
      <c r="H61" s="4">
        <f t="shared" si="1"/>
        <v>0.125</v>
      </c>
      <c r="J61" s="3"/>
      <c r="L61" s="23"/>
    </row>
    <row r="62" spans="1:12" x14ac:dyDescent="0.25">
      <c r="A62" s="3" t="s">
        <v>54</v>
      </c>
      <c r="B62" s="5">
        <v>25</v>
      </c>
      <c r="C62" s="5">
        <v>22</v>
      </c>
      <c r="D62" s="4">
        <f t="shared" si="0"/>
        <v>-0.12</v>
      </c>
      <c r="E62" s="4"/>
      <c r="F62" s="5">
        <v>112</v>
      </c>
      <c r="G62" s="5">
        <v>164</v>
      </c>
      <c r="H62" s="4">
        <f t="shared" si="1"/>
        <v>0.4642857142857143</v>
      </c>
      <c r="J62" s="3"/>
      <c r="L62" s="23"/>
    </row>
    <row r="63" spans="1:12" x14ac:dyDescent="0.25">
      <c r="A63" s="3" t="s">
        <v>55</v>
      </c>
      <c r="B63" s="5">
        <v>241</v>
      </c>
      <c r="C63" s="5">
        <v>303</v>
      </c>
      <c r="D63" s="4">
        <f t="shared" si="0"/>
        <v>0.25726141078838172</v>
      </c>
      <c r="E63" s="4"/>
      <c r="F63" s="5">
        <v>1540</v>
      </c>
      <c r="G63" s="5">
        <v>1943</v>
      </c>
      <c r="H63" s="4">
        <f t="shared" si="1"/>
        <v>0.26168831168831169</v>
      </c>
      <c r="J63" s="3"/>
      <c r="L63" s="23"/>
    </row>
    <row r="64" spans="1:12" x14ac:dyDescent="0.25">
      <c r="A64" s="3" t="s">
        <v>56</v>
      </c>
      <c r="B64" s="5">
        <v>183</v>
      </c>
      <c r="C64" s="5">
        <v>220</v>
      </c>
      <c r="D64" s="4">
        <f t="shared" si="0"/>
        <v>0.20218579234972678</v>
      </c>
      <c r="E64" s="4"/>
      <c r="F64" s="5">
        <v>1316</v>
      </c>
      <c r="G64" s="5">
        <v>1471</v>
      </c>
      <c r="H64" s="4">
        <f t="shared" si="1"/>
        <v>0.11778115501519756</v>
      </c>
      <c r="J64" s="16"/>
      <c r="L64" s="23"/>
    </row>
    <row r="65" spans="1:12" x14ac:dyDescent="0.25">
      <c r="A65" s="3" t="s">
        <v>57</v>
      </c>
      <c r="B65" s="5">
        <v>43</v>
      </c>
      <c r="C65" s="5">
        <v>62</v>
      </c>
      <c r="D65" s="4">
        <f t="shared" si="0"/>
        <v>0.44186046511627908</v>
      </c>
      <c r="E65" s="4"/>
      <c r="F65" s="5">
        <v>254</v>
      </c>
      <c r="G65" s="5">
        <v>322</v>
      </c>
      <c r="H65" s="4">
        <f t="shared" si="1"/>
        <v>0.26771653543307089</v>
      </c>
      <c r="J65" s="3"/>
      <c r="L65" s="23"/>
    </row>
    <row r="66" spans="1:12" x14ac:dyDescent="0.25">
      <c r="A66" s="3" t="s">
        <v>58</v>
      </c>
      <c r="B66" s="5">
        <v>502</v>
      </c>
      <c r="C66" s="5">
        <v>552</v>
      </c>
      <c r="D66" s="4">
        <f t="shared" si="0"/>
        <v>9.9601593625498003E-2</v>
      </c>
      <c r="E66" s="4"/>
      <c r="F66" s="5">
        <v>3326</v>
      </c>
      <c r="G66" s="5">
        <v>3620</v>
      </c>
      <c r="H66" s="4">
        <f t="shared" si="1"/>
        <v>8.8394467829224291E-2</v>
      </c>
      <c r="J66" s="3"/>
      <c r="L66" s="23"/>
    </row>
    <row r="67" spans="1:12" x14ac:dyDescent="0.25">
      <c r="A67" s="3" t="s">
        <v>59</v>
      </c>
      <c r="B67" s="5">
        <v>28</v>
      </c>
      <c r="C67" s="5">
        <v>55</v>
      </c>
      <c r="D67" s="4">
        <f t="shared" si="0"/>
        <v>0.9642857142857143</v>
      </c>
      <c r="E67" s="4"/>
      <c r="F67" s="5">
        <v>249</v>
      </c>
      <c r="G67" s="5">
        <v>361</v>
      </c>
      <c r="H67" s="4">
        <f t="shared" si="1"/>
        <v>0.44979919678714858</v>
      </c>
      <c r="J67" s="3"/>
      <c r="L67" s="23"/>
    </row>
    <row r="68" spans="1:12" x14ac:dyDescent="0.25">
      <c r="A68" s="3" t="s">
        <v>60</v>
      </c>
      <c r="B68" s="5">
        <v>7</v>
      </c>
      <c r="C68" s="5">
        <v>8</v>
      </c>
      <c r="D68" s="4">
        <f t="shared" si="0"/>
        <v>0.14285714285714285</v>
      </c>
      <c r="E68" s="4"/>
      <c r="F68" s="5">
        <v>21</v>
      </c>
      <c r="G68" s="5">
        <v>30</v>
      </c>
      <c r="H68" s="4">
        <f t="shared" si="1"/>
        <v>0.42857142857142855</v>
      </c>
      <c r="J68" s="3"/>
      <c r="L68" s="23"/>
    </row>
    <row r="69" spans="1:12" x14ac:dyDescent="0.25">
      <c r="A69" s="3" t="s">
        <v>61</v>
      </c>
      <c r="B69" s="5">
        <v>33</v>
      </c>
      <c r="C69" s="5">
        <v>40</v>
      </c>
      <c r="D69" s="4">
        <f t="shared" si="0"/>
        <v>0.21212121212121213</v>
      </c>
      <c r="E69" s="4"/>
      <c r="F69" s="5">
        <v>225</v>
      </c>
      <c r="G69" s="5">
        <v>274</v>
      </c>
      <c r="H69" s="4">
        <f t="shared" si="1"/>
        <v>0.21777777777777776</v>
      </c>
      <c r="J69" s="3"/>
      <c r="L69" s="23"/>
    </row>
    <row r="70" spans="1:12" x14ac:dyDescent="0.25">
      <c r="A70" s="3" t="s">
        <v>62</v>
      </c>
      <c r="B70" s="5">
        <v>84</v>
      </c>
      <c r="C70" s="5">
        <v>78</v>
      </c>
      <c r="D70" s="4">
        <f t="shared" si="0"/>
        <v>-7.1428571428571425E-2</v>
      </c>
      <c r="E70" s="4"/>
      <c r="F70" s="5">
        <v>464</v>
      </c>
      <c r="G70" s="5">
        <v>562</v>
      </c>
      <c r="H70" s="4">
        <f t="shared" si="1"/>
        <v>0.21120689655172414</v>
      </c>
      <c r="J70" s="3"/>
      <c r="L70" s="23"/>
    </row>
    <row r="71" spans="1:12" x14ac:dyDescent="0.25">
      <c r="A71" s="3" t="s">
        <v>63</v>
      </c>
      <c r="B71" s="5">
        <v>201</v>
      </c>
      <c r="C71" s="5">
        <v>222</v>
      </c>
      <c r="D71" s="4">
        <f t="shared" si="0"/>
        <v>0.1044776119402985</v>
      </c>
      <c r="E71" s="4"/>
      <c r="F71" s="5">
        <v>1331</v>
      </c>
      <c r="G71" s="5">
        <v>1648</v>
      </c>
      <c r="H71" s="4">
        <f t="shared" si="1"/>
        <v>0.23816679188580014</v>
      </c>
      <c r="J71" s="3"/>
      <c r="L71" s="23"/>
    </row>
    <row r="72" spans="1:12" x14ac:dyDescent="0.25">
      <c r="A72" s="3" t="s">
        <v>64</v>
      </c>
      <c r="B72" s="5">
        <v>9</v>
      </c>
      <c r="C72" s="5">
        <v>8</v>
      </c>
      <c r="D72" s="4">
        <f t="shared" si="0"/>
        <v>-0.1111111111111111</v>
      </c>
      <c r="E72" s="4"/>
      <c r="F72" s="5">
        <v>44</v>
      </c>
      <c r="G72" s="5">
        <v>67</v>
      </c>
      <c r="H72" s="4">
        <f t="shared" si="1"/>
        <v>0.52272727272727271</v>
      </c>
      <c r="J72" s="3"/>
      <c r="L72" s="23"/>
    </row>
    <row r="73" spans="1:12" x14ac:dyDescent="0.25">
      <c r="A73" s="3" t="s">
        <v>65</v>
      </c>
      <c r="B73" s="5">
        <v>35</v>
      </c>
      <c r="C73" s="5">
        <v>43</v>
      </c>
      <c r="D73" s="4">
        <f t="shared" ref="D73:D136" si="2">(C73-B73)/B73</f>
        <v>0.22857142857142856</v>
      </c>
      <c r="E73" s="4"/>
      <c r="F73" s="5">
        <v>299</v>
      </c>
      <c r="G73" s="5">
        <v>327</v>
      </c>
      <c r="H73" s="4">
        <f t="shared" ref="H73:H136" si="3">(G73-F73)/F73</f>
        <v>9.3645484949832769E-2</v>
      </c>
      <c r="J73" s="3"/>
      <c r="L73" s="23"/>
    </row>
    <row r="74" spans="1:12" x14ac:dyDescent="0.25">
      <c r="A74" s="3" t="s">
        <v>66</v>
      </c>
      <c r="B74" s="5">
        <v>34</v>
      </c>
      <c r="C74" s="5">
        <v>37</v>
      </c>
      <c r="D74" s="4">
        <f t="shared" si="2"/>
        <v>8.8235294117647065E-2</v>
      </c>
      <c r="E74" s="4"/>
      <c r="F74" s="5">
        <v>243</v>
      </c>
      <c r="G74" s="5">
        <v>274</v>
      </c>
      <c r="H74" s="4">
        <f t="shared" si="3"/>
        <v>0.12757201646090535</v>
      </c>
      <c r="J74" s="3"/>
      <c r="L74" s="23"/>
    </row>
    <row r="75" spans="1:12" x14ac:dyDescent="0.25">
      <c r="A75" s="3" t="s">
        <v>67</v>
      </c>
      <c r="B75" s="5">
        <v>37</v>
      </c>
      <c r="C75" s="5">
        <v>28</v>
      </c>
      <c r="D75" s="4">
        <f t="shared" si="2"/>
        <v>-0.24324324324324326</v>
      </c>
      <c r="E75" s="4"/>
      <c r="F75" s="5">
        <v>222</v>
      </c>
      <c r="G75" s="5">
        <v>238</v>
      </c>
      <c r="H75" s="4">
        <f t="shared" si="3"/>
        <v>7.2072072072072071E-2</v>
      </c>
      <c r="J75" s="3"/>
      <c r="L75" s="23"/>
    </row>
    <row r="76" spans="1:12" x14ac:dyDescent="0.25">
      <c r="A76" s="3" t="s">
        <v>68</v>
      </c>
      <c r="B76" s="15">
        <v>0</v>
      </c>
      <c r="C76" s="15">
        <v>0</v>
      </c>
      <c r="D76" s="17" t="s">
        <v>136</v>
      </c>
      <c r="E76" s="4"/>
      <c r="F76" s="15">
        <v>0</v>
      </c>
      <c r="G76" s="15">
        <v>2</v>
      </c>
      <c r="H76" s="17" t="s">
        <v>136</v>
      </c>
      <c r="J76" s="3"/>
      <c r="L76" s="23"/>
    </row>
    <row r="77" spans="1:12" x14ac:dyDescent="0.25">
      <c r="A77" s="3" t="s">
        <v>69</v>
      </c>
      <c r="B77" s="5">
        <v>9</v>
      </c>
      <c r="C77" s="5">
        <v>11</v>
      </c>
      <c r="D77" s="4">
        <f t="shared" si="2"/>
        <v>0.22222222222222221</v>
      </c>
      <c r="E77" s="4"/>
      <c r="F77" s="5">
        <v>63</v>
      </c>
      <c r="G77" s="5">
        <v>103</v>
      </c>
      <c r="H77" s="4">
        <f t="shared" si="3"/>
        <v>0.63492063492063489</v>
      </c>
      <c r="J77" s="3"/>
      <c r="L77" s="23"/>
    </row>
    <row r="78" spans="1:12" x14ac:dyDescent="0.25">
      <c r="A78" s="3" t="s">
        <v>70</v>
      </c>
      <c r="B78" s="5">
        <v>782</v>
      </c>
      <c r="C78" s="5">
        <v>811</v>
      </c>
      <c r="D78" s="4">
        <f t="shared" si="2"/>
        <v>3.7084398976982097E-2</v>
      </c>
      <c r="E78" s="4"/>
      <c r="F78" s="5">
        <v>4728</v>
      </c>
      <c r="G78" s="5">
        <v>5833</v>
      </c>
      <c r="H78" s="4">
        <f t="shared" si="3"/>
        <v>0.23371404399323181</v>
      </c>
      <c r="J78" s="3"/>
      <c r="L78" s="23"/>
    </row>
    <row r="79" spans="1:12" x14ac:dyDescent="0.25">
      <c r="A79" s="3" t="s">
        <v>71</v>
      </c>
      <c r="B79" s="5">
        <v>84</v>
      </c>
      <c r="C79" s="5">
        <v>74</v>
      </c>
      <c r="D79" s="4">
        <f t="shared" si="2"/>
        <v>-0.11904761904761904</v>
      </c>
      <c r="E79" s="4"/>
      <c r="F79" s="5">
        <v>535</v>
      </c>
      <c r="G79" s="5">
        <v>607</v>
      </c>
      <c r="H79" s="4">
        <f t="shared" si="3"/>
        <v>0.13457943925233645</v>
      </c>
      <c r="J79" s="3"/>
      <c r="L79" s="23"/>
    </row>
    <row r="80" spans="1:12" x14ac:dyDescent="0.25">
      <c r="A80" s="3" t="s">
        <v>72</v>
      </c>
      <c r="B80" s="5">
        <v>10</v>
      </c>
      <c r="C80" s="5">
        <v>7</v>
      </c>
      <c r="D80" s="4">
        <f t="shared" si="2"/>
        <v>-0.3</v>
      </c>
      <c r="E80" s="4"/>
      <c r="F80" s="5">
        <v>66</v>
      </c>
      <c r="G80" s="5">
        <v>54</v>
      </c>
      <c r="H80" s="4">
        <f t="shared" si="3"/>
        <v>-0.18181818181818182</v>
      </c>
      <c r="J80" s="3"/>
      <c r="L80" s="23"/>
    </row>
    <row r="81" spans="1:12" x14ac:dyDescent="0.25">
      <c r="A81" s="3" t="s">
        <v>73</v>
      </c>
      <c r="B81" s="5">
        <v>113</v>
      </c>
      <c r="C81" s="5">
        <v>130</v>
      </c>
      <c r="D81" s="4">
        <f t="shared" si="2"/>
        <v>0.15044247787610621</v>
      </c>
      <c r="E81" s="4"/>
      <c r="F81" s="5">
        <v>766</v>
      </c>
      <c r="G81" s="5">
        <v>884</v>
      </c>
      <c r="H81" s="4">
        <f t="shared" si="3"/>
        <v>0.15404699738903394</v>
      </c>
      <c r="J81" s="3"/>
      <c r="L81" s="23"/>
    </row>
    <row r="82" spans="1:12" x14ac:dyDescent="0.25">
      <c r="A82" s="3" t="s">
        <v>74</v>
      </c>
      <c r="B82" s="5">
        <v>11</v>
      </c>
      <c r="C82" s="5">
        <v>20</v>
      </c>
      <c r="D82" s="4">
        <f t="shared" si="2"/>
        <v>0.81818181818181823</v>
      </c>
      <c r="E82" s="4"/>
      <c r="F82" s="5">
        <v>88</v>
      </c>
      <c r="G82" s="5">
        <v>121</v>
      </c>
      <c r="H82" s="4">
        <f t="shared" si="3"/>
        <v>0.375</v>
      </c>
      <c r="J82" s="3"/>
      <c r="L82" s="23"/>
    </row>
    <row r="83" spans="1:12" x14ac:dyDescent="0.25">
      <c r="A83" s="3" t="s">
        <v>75</v>
      </c>
      <c r="B83" s="5">
        <v>80</v>
      </c>
      <c r="C83" s="5">
        <v>70</v>
      </c>
      <c r="D83" s="4">
        <f t="shared" si="2"/>
        <v>-0.125</v>
      </c>
      <c r="E83" s="4"/>
      <c r="F83" s="5">
        <v>421</v>
      </c>
      <c r="G83" s="5">
        <v>492</v>
      </c>
      <c r="H83" s="4">
        <f t="shared" si="3"/>
        <v>0.16864608076009502</v>
      </c>
      <c r="J83" s="3"/>
      <c r="L83" s="23"/>
    </row>
    <row r="84" spans="1:12" x14ac:dyDescent="0.25">
      <c r="A84" s="3" t="s">
        <v>76</v>
      </c>
      <c r="B84" s="5">
        <v>30</v>
      </c>
      <c r="C84" s="5">
        <v>27</v>
      </c>
      <c r="D84" s="4">
        <f t="shared" si="2"/>
        <v>-0.1</v>
      </c>
      <c r="E84" s="4"/>
      <c r="F84" s="5">
        <v>173</v>
      </c>
      <c r="G84" s="5">
        <v>177</v>
      </c>
      <c r="H84" s="4">
        <f t="shared" si="3"/>
        <v>2.3121387283236993E-2</v>
      </c>
      <c r="J84" s="3"/>
      <c r="L84" s="23"/>
    </row>
    <row r="85" spans="1:12" x14ac:dyDescent="0.25">
      <c r="A85" s="3" t="s">
        <v>77</v>
      </c>
      <c r="B85" s="5">
        <v>15</v>
      </c>
      <c r="C85" s="5">
        <v>14</v>
      </c>
      <c r="D85" s="4">
        <f t="shared" si="2"/>
        <v>-6.6666666666666666E-2</v>
      </c>
      <c r="E85" s="4"/>
      <c r="F85" s="5">
        <v>100</v>
      </c>
      <c r="G85" s="5">
        <v>122</v>
      </c>
      <c r="H85" s="4">
        <f t="shared" si="3"/>
        <v>0.22</v>
      </c>
      <c r="J85" s="3"/>
      <c r="L85" s="23"/>
    </row>
    <row r="86" spans="1:12" x14ac:dyDescent="0.25">
      <c r="A86" s="3" t="s">
        <v>78</v>
      </c>
      <c r="B86" s="5">
        <v>22</v>
      </c>
      <c r="C86" s="5">
        <v>19</v>
      </c>
      <c r="D86" s="4">
        <f t="shared" si="2"/>
        <v>-0.13636363636363635</v>
      </c>
      <c r="E86" s="4"/>
      <c r="F86" s="5">
        <v>121</v>
      </c>
      <c r="G86" s="5">
        <v>146</v>
      </c>
      <c r="H86" s="4">
        <f t="shared" si="3"/>
        <v>0.20661157024793389</v>
      </c>
      <c r="J86" s="3"/>
      <c r="L86" s="23"/>
    </row>
    <row r="87" spans="1:12" x14ac:dyDescent="0.25">
      <c r="A87" s="3" t="s">
        <v>79</v>
      </c>
      <c r="B87" s="5">
        <v>16</v>
      </c>
      <c r="C87" s="5">
        <v>14</v>
      </c>
      <c r="D87" s="4">
        <f t="shared" si="2"/>
        <v>-0.125</v>
      </c>
      <c r="E87" s="4"/>
      <c r="F87" s="5">
        <v>100</v>
      </c>
      <c r="G87" s="5">
        <v>151</v>
      </c>
      <c r="H87" s="4">
        <f t="shared" si="3"/>
        <v>0.51</v>
      </c>
      <c r="J87" s="3"/>
      <c r="L87" s="23"/>
    </row>
    <row r="88" spans="1:12" x14ac:dyDescent="0.25">
      <c r="A88" s="3" t="s">
        <v>80</v>
      </c>
      <c r="B88" s="5">
        <v>25</v>
      </c>
      <c r="C88" s="5">
        <v>19</v>
      </c>
      <c r="D88" s="4">
        <f t="shared" si="2"/>
        <v>-0.24</v>
      </c>
      <c r="E88" s="4"/>
      <c r="F88" s="5">
        <v>142</v>
      </c>
      <c r="G88" s="5">
        <v>168</v>
      </c>
      <c r="H88" s="4">
        <f t="shared" si="3"/>
        <v>0.18309859154929578</v>
      </c>
      <c r="J88" s="3"/>
      <c r="L88" s="23"/>
    </row>
    <row r="89" spans="1:12" x14ac:dyDescent="0.25">
      <c r="A89" s="3" t="s">
        <v>81</v>
      </c>
      <c r="B89" s="5">
        <v>97</v>
      </c>
      <c r="C89" s="5">
        <v>132</v>
      </c>
      <c r="D89" s="4">
        <f t="shared" si="2"/>
        <v>0.36082474226804123</v>
      </c>
      <c r="E89" s="4"/>
      <c r="F89" s="5">
        <v>725</v>
      </c>
      <c r="G89" s="5">
        <v>825</v>
      </c>
      <c r="H89" s="4">
        <f t="shared" si="3"/>
        <v>0.13793103448275862</v>
      </c>
      <c r="J89" s="3"/>
      <c r="L89" s="23"/>
    </row>
    <row r="90" spans="1:12" x14ac:dyDescent="0.25">
      <c r="A90" s="3" t="s">
        <v>82</v>
      </c>
      <c r="B90" s="5">
        <v>60</v>
      </c>
      <c r="C90" s="5">
        <v>45</v>
      </c>
      <c r="D90" s="4">
        <f t="shared" si="2"/>
        <v>-0.25</v>
      </c>
      <c r="E90" s="4"/>
      <c r="F90" s="5">
        <v>234</v>
      </c>
      <c r="G90" s="5">
        <v>337</v>
      </c>
      <c r="H90" s="4">
        <f t="shared" si="3"/>
        <v>0.44017094017094016</v>
      </c>
      <c r="J90" s="3"/>
      <c r="L90" s="23"/>
    </row>
    <row r="91" spans="1:12" x14ac:dyDescent="0.25">
      <c r="A91" s="3" t="s">
        <v>83</v>
      </c>
      <c r="B91" s="5">
        <v>47</v>
      </c>
      <c r="C91" s="5">
        <v>67</v>
      </c>
      <c r="D91" s="4">
        <f t="shared" si="2"/>
        <v>0.42553191489361702</v>
      </c>
      <c r="E91" s="4"/>
      <c r="F91" s="5">
        <v>343</v>
      </c>
      <c r="G91" s="5">
        <v>437</v>
      </c>
      <c r="H91" s="4">
        <f t="shared" si="3"/>
        <v>0.27405247813411077</v>
      </c>
      <c r="J91" s="3"/>
      <c r="L91" s="23"/>
    </row>
    <row r="92" spans="1:12" x14ac:dyDescent="0.25">
      <c r="A92" s="3" t="s">
        <v>84</v>
      </c>
      <c r="B92" s="5">
        <v>248</v>
      </c>
      <c r="C92" s="5">
        <v>300</v>
      </c>
      <c r="D92" s="4">
        <f t="shared" si="2"/>
        <v>0.20967741935483872</v>
      </c>
      <c r="E92" s="4"/>
      <c r="F92" s="5">
        <v>1723</v>
      </c>
      <c r="G92" s="5">
        <v>2229</v>
      </c>
      <c r="H92" s="4">
        <f t="shared" si="3"/>
        <v>0.29367382472431802</v>
      </c>
      <c r="J92" s="3"/>
      <c r="L92" s="23"/>
    </row>
    <row r="93" spans="1:12" x14ac:dyDescent="0.25">
      <c r="A93" s="3" t="s">
        <v>85</v>
      </c>
      <c r="B93" s="5">
        <v>361</v>
      </c>
      <c r="C93" s="5">
        <v>385</v>
      </c>
      <c r="D93" s="4">
        <f t="shared" si="2"/>
        <v>6.6481994459833799E-2</v>
      </c>
      <c r="E93" s="4"/>
      <c r="F93" s="5">
        <v>2444</v>
      </c>
      <c r="G93" s="5">
        <v>3048</v>
      </c>
      <c r="H93" s="4">
        <f t="shared" si="3"/>
        <v>0.24713584288052373</v>
      </c>
      <c r="J93" s="3"/>
      <c r="L93" s="23"/>
    </row>
    <row r="94" spans="1:12" x14ac:dyDescent="0.25">
      <c r="A94" s="3" t="s">
        <v>86</v>
      </c>
      <c r="B94" s="5">
        <v>31</v>
      </c>
      <c r="C94" s="5">
        <v>16</v>
      </c>
      <c r="D94" s="4">
        <f t="shared" si="2"/>
        <v>-0.4838709677419355</v>
      </c>
      <c r="E94" s="4"/>
      <c r="F94" s="5">
        <v>135</v>
      </c>
      <c r="G94" s="5">
        <v>176</v>
      </c>
      <c r="H94" s="4">
        <f t="shared" si="3"/>
        <v>0.3037037037037037</v>
      </c>
      <c r="J94" s="3"/>
      <c r="L94" s="23"/>
    </row>
    <row r="95" spans="1:12" x14ac:dyDescent="0.25">
      <c r="A95" s="3" t="s">
        <v>87</v>
      </c>
      <c r="B95" s="5">
        <v>62</v>
      </c>
      <c r="C95" s="5">
        <v>45</v>
      </c>
      <c r="D95" s="4">
        <f t="shared" si="2"/>
        <v>-0.27419354838709675</v>
      </c>
      <c r="E95" s="4"/>
      <c r="F95" s="5">
        <v>261</v>
      </c>
      <c r="G95" s="5">
        <v>272</v>
      </c>
      <c r="H95" s="4">
        <f t="shared" si="3"/>
        <v>4.2145593869731802E-2</v>
      </c>
      <c r="J95" s="3"/>
      <c r="L95" s="23"/>
    </row>
    <row r="96" spans="1:12" x14ac:dyDescent="0.25">
      <c r="A96" s="3" t="s">
        <v>88</v>
      </c>
      <c r="B96" s="15">
        <v>0</v>
      </c>
      <c r="C96" s="15">
        <v>0</v>
      </c>
      <c r="D96" s="17" t="s">
        <v>136</v>
      </c>
      <c r="E96" s="4"/>
      <c r="F96" s="15">
        <v>0</v>
      </c>
      <c r="G96" s="15">
        <v>1</v>
      </c>
      <c r="H96" s="17" t="s">
        <v>136</v>
      </c>
      <c r="J96" s="3"/>
      <c r="L96" s="23"/>
    </row>
    <row r="97" spans="1:12" x14ac:dyDescent="0.25">
      <c r="A97" s="3" t="s">
        <v>89</v>
      </c>
      <c r="B97" s="5">
        <v>12</v>
      </c>
      <c r="C97" s="5">
        <v>12</v>
      </c>
      <c r="D97" s="4">
        <f t="shared" si="2"/>
        <v>0</v>
      </c>
      <c r="E97" s="4"/>
      <c r="F97" s="5">
        <v>75</v>
      </c>
      <c r="G97" s="5">
        <v>82</v>
      </c>
      <c r="H97" s="4">
        <f t="shared" si="3"/>
        <v>9.3333333333333338E-2</v>
      </c>
      <c r="J97" s="3"/>
      <c r="L97" s="23"/>
    </row>
    <row r="98" spans="1:12" x14ac:dyDescent="0.25">
      <c r="A98" s="3" t="s">
        <v>90</v>
      </c>
      <c r="B98" s="5">
        <v>79</v>
      </c>
      <c r="C98" s="5">
        <v>84</v>
      </c>
      <c r="D98" s="4">
        <f t="shared" si="2"/>
        <v>6.3291139240506333E-2</v>
      </c>
      <c r="E98" s="4"/>
      <c r="F98" s="5">
        <v>490</v>
      </c>
      <c r="G98" s="5">
        <v>590</v>
      </c>
      <c r="H98" s="4">
        <f t="shared" si="3"/>
        <v>0.20408163265306123</v>
      </c>
      <c r="J98" s="3"/>
      <c r="L98" s="23"/>
    </row>
    <row r="99" spans="1:12" x14ac:dyDescent="0.25">
      <c r="A99" s="3" t="s">
        <v>91</v>
      </c>
      <c r="B99" s="5">
        <v>34</v>
      </c>
      <c r="C99" s="5">
        <v>34</v>
      </c>
      <c r="D99" s="4">
        <f t="shared" si="2"/>
        <v>0</v>
      </c>
      <c r="E99" s="4"/>
      <c r="F99" s="5">
        <v>204</v>
      </c>
      <c r="G99" s="5">
        <v>205</v>
      </c>
      <c r="H99" s="4">
        <f t="shared" si="3"/>
        <v>4.9019607843137254E-3</v>
      </c>
      <c r="J99" s="3"/>
      <c r="L99" s="23"/>
    </row>
    <row r="100" spans="1:12" x14ac:dyDescent="0.25">
      <c r="A100" s="3" t="s">
        <v>92</v>
      </c>
      <c r="B100" s="5">
        <v>19</v>
      </c>
      <c r="C100" s="5">
        <v>18</v>
      </c>
      <c r="D100" s="4">
        <f t="shared" si="2"/>
        <v>-5.2631578947368418E-2</v>
      </c>
      <c r="E100" s="4"/>
      <c r="F100" s="5">
        <v>96</v>
      </c>
      <c r="G100" s="5">
        <v>153</v>
      </c>
      <c r="H100" s="4">
        <f t="shared" si="3"/>
        <v>0.59375</v>
      </c>
      <c r="J100" s="3"/>
      <c r="L100" s="23"/>
    </row>
    <row r="101" spans="1:12" x14ac:dyDescent="0.25">
      <c r="A101" s="3" t="s">
        <v>93</v>
      </c>
      <c r="B101" s="5">
        <v>46</v>
      </c>
      <c r="C101" s="5">
        <v>38</v>
      </c>
      <c r="D101" s="4">
        <f t="shared" si="2"/>
        <v>-0.17391304347826086</v>
      </c>
      <c r="E101" s="4"/>
      <c r="F101" s="5">
        <v>255</v>
      </c>
      <c r="G101" s="5">
        <v>311</v>
      </c>
      <c r="H101" s="4">
        <f t="shared" si="3"/>
        <v>0.2196078431372549</v>
      </c>
      <c r="J101" s="3"/>
      <c r="L101" s="23"/>
    </row>
    <row r="102" spans="1:12" x14ac:dyDescent="0.25">
      <c r="A102" s="3" t="s">
        <v>94</v>
      </c>
      <c r="B102" s="5">
        <v>48</v>
      </c>
      <c r="C102" s="5">
        <v>27</v>
      </c>
      <c r="D102" s="4">
        <f t="shared" si="2"/>
        <v>-0.4375</v>
      </c>
      <c r="E102" s="4"/>
      <c r="F102" s="5">
        <v>197</v>
      </c>
      <c r="G102" s="5">
        <v>202</v>
      </c>
      <c r="H102" s="4">
        <f t="shared" si="3"/>
        <v>2.5380710659898477E-2</v>
      </c>
      <c r="J102" s="3"/>
      <c r="L102" s="23"/>
    </row>
    <row r="103" spans="1:12" x14ac:dyDescent="0.25">
      <c r="A103" s="3" t="s">
        <v>95</v>
      </c>
      <c r="B103" s="5">
        <v>22</v>
      </c>
      <c r="C103" s="5">
        <v>26</v>
      </c>
      <c r="D103" s="4">
        <f t="shared" si="2"/>
        <v>0.18181818181818182</v>
      </c>
      <c r="E103" s="4"/>
      <c r="F103" s="5">
        <v>151</v>
      </c>
      <c r="G103" s="5">
        <v>188</v>
      </c>
      <c r="H103" s="4">
        <f t="shared" si="3"/>
        <v>0.24503311258278146</v>
      </c>
      <c r="J103" s="3"/>
      <c r="L103" s="23"/>
    </row>
    <row r="104" spans="1:12" x14ac:dyDescent="0.25">
      <c r="A104" s="3" t="s">
        <v>96</v>
      </c>
      <c r="B104" s="5">
        <v>192</v>
      </c>
      <c r="C104" s="5">
        <v>216</v>
      </c>
      <c r="D104" s="4">
        <f t="shared" si="2"/>
        <v>0.125</v>
      </c>
      <c r="E104" s="4"/>
      <c r="F104" s="5">
        <v>1290</v>
      </c>
      <c r="G104" s="5">
        <v>1648</v>
      </c>
      <c r="H104" s="4">
        <f t="shared" si="3"/>
        <v>0.27751937984496122</v>
      </c>
      <c r="J104" s="3"/>
      <c r="L104" s="23"/>
    </row>
    <row r="105" spans="1:12" x14ac:dyDescent="0.25">
      <c r="A105" s="3" t="s">
        <v>97</v>
      </c>
      <c r="B105" s="5">
        <v>38</v>
      </c>
      <c r="C105" s="5">
        <v>42</v>
      </c>
      <c r="D105" s="4">
        <f t="shared" si="2"/>
        <v>0.10526315789473684</v>
      </c>
      <c r="E105" s="4"/>
      <c r="F105" s="5">
        <v>325</v>
      </c>
      <c r="G105" s="5">
        <v>330</v>
      </c>
      <c r="H105" s="4">
        <f t="shared" si="3"/>
        <v>1.5384615384615385E-2</v>
      </c>
      <c r="J105" s="3"/>
      <c r="L105" s="23"/>
    </row>
    <row r="106" spans="1:12" x14ac:dyDescent="0.25">
      <c r="A106" s="3" t="s">
        <v>98</v>
      </c>
      <c r="B106" s="5">
        <v>21</v>
      </c>
      <c r="C106" s="5">
        <v>15</v>
      </c>
      <c r="D106" s="4">
        <f t="shared" si="2"/>
        <v>-0.2857142857142857</v>
      </c>
      <c r="E106" s="4"/>
      <c r="F106" s="5">
        <v>122</v>
      </c>
      <c r="G106" s="5">
        <v>158</v>
      </c>
      <c r="H106" s="4">
        <f t="shared" si="3"/>
        <v>0.29508196721311475</v>
      </c>
      <c r="J106" s="3"/>
      <c r="L106" s="23"/>
    </row>
    <row r="107" spans="1:12" x14ac:dyDescent="0.25">
      <c r="A107" s="3" t="s">
        <v>99</v>
      </c>
      <c r="B107" s="5">
        <v>41</v>
      </c>
      <c r="C107" s="5">
        <v>34</v>
      </c>
      <c r="D107" s="4">
        <f t="shared" si="2"/>
        <v>-0.17073170731707318</v>
      </c>
      <c r="E107" s="4"/>
      <c r="F107" s="5">
        <v>254</v>
      </c>
      <c r="G107" s="5">
        <v>241</v>
      </c>
      <c r="H107" s="4">
        <f t="shared" si="3"/>
        <v>-5.1181102362204724E-2</v>
      </c>
      <c r="J107" s="3"/>
      <c r="L107" s="23"/>
    </row>
    <row r="108" spans="1:12" x14ac:dyDescent="0.25">
      <c r="A108" s="3" t="s">
        <v>100</v>
      </c>
      <c r="B108" s="5">
        <v>838</v>
      </c>
      <c r="C108" s="5">
        <v>877</v>
      </c>
      <c r="D108" s="4">
        <f t="shared" si="2"/>
        <v>4.6539379474940336E-2</v>
      </c>
      <c r="E108" s="4"/>
      <c r="F108" s="5">
        <v>5192</v>
      </c>
      <c r="G108" s="5">
        <v>6203</v>
      </c>
      <c r="H108" s="4">
        <f t="shared" si="3"/>
        <v>0.19472265023112481</v>
      </c>
      <c r="J108" s="3"/>
      <c r="L108" s="23"/>
    </row>
    <row r="109" spans="1:12" x14ac:dyDescent="0.25">
      <c r="A109" s="3" t="s">
        <v>101</v>
      </c>
      <c r="B109" s="5">
        <v>41</v>
      </c>
      <c r="C109" s="5">
        <v>39</v>
      </c>
      <c r="D109" s="4">
        <f t="shared" si="2"/>
        <v>-4.878048780487805E-2</v>
      </c>
      <c r="E109" s="4"/>
      <c r="F109" s="5">
        <v>243</v>
      </c>
      <c r="G109" s="5">
        <v>295</v>
      </c>
      <c r="H109" s="4">
        <f t="shared" si="3"/>
        <v>0.2139917695473251</v>
      </c>
      <c r="J109" s="3"/>
      <c r="L109" s="23"/>
    </row>
    <row r="110" spans="1:12" x14ac:dyDescent="0.25">
      <c r="A110" s="3" t="s">
        <v>102</v>
      </c>
      <c r="B110" s="5">
        <v>13</v>
      </c>
      <c r="C110" s="5">
        <v>11</v>
      </c>
      <c r="D110" s="4">
        <f t="shared" si="2"/>
        <v>-0.15384615384615385</v>
      </c>
      <c r="E110" s="4"/>
      <c r="F110" s="5">
        <v>108</v>
      </c>
      <c r="G110" s="5">
        <v>112</v>
      </c>
      <c r="H110" s="4">
        <f t="shared" si="3"/>
        <v>3.7037037037037035E-2</v>
      </c>
      <c r="J110" s="3"/>
      <c r="L110" s="23"/>
    </row>
    <row r="111" spans="1:12" x14ac:dyDescent="0.25">
      <c r="A111" s="3" t="s">
        <v>103</v>
      </c>
      <c r="B111" s="5">
        <v>15</v>
      </c>
      <c r="C111" s="5">
        <v>9</v>
      </c>
      <c r="D111" s="4">
        <f t="shared" si="2"/>
        <v>-0.4</v>
      </c>
      <c r="E111" s="4"/>
      <c r="F111" s="5">
        <v>75</v>
      </c>
      <c r="G111" s="5">
        <v>79</v>
      </c>
      <c r="H111" s="4">
        <f t="shared" si="3"/>
        <v>5.3333333333333337E-2</v>
      </c>
      <c r="J111" s="3"/>
      <c r="L111" s="23"/>
    </row>
    <row r="112" spans="1:12" x14ac:dyDescent="0.25">
      <c r="A112" s="3" t="s">
        <v>104</v>
      </c>
      <c r="B112" s="5">
        <v>318</v>
      </c>
      <c r="C112" s="5">
        <v>342</v>
      </c>
      <c r="D112" s="4">
        <f t="shared" si="2"/>
        <v>7.5471698113207544E-2</v>
      </c>
      <c r="E112" s="4"/>
      <c r="F112" s="5">
        <v>2118</v>
      </c>
      <c r="G112" s="5">
        <v>2445</v>
      </c>
      <c r="H112" s="4">
        <f t="shared" si="3"/>
        <v>0.15439093484419264</v>
      </c>
      <c r="J112" s="3"/>
      <c r="L112" s="23"/>
    </row>
    <row r="113" spans="1:12" x14ac:dyDescent="0.25">
      <c r="A113" s="3" t="s">
        <v>105</v>
      </c>
      <c r="B113" s="5">
        <v>3</v>
      </c>
      <c r="C113" s="5">
        <v>6</v>
      </c>
      <c r="D113" s="4">
        <f t="shared" si="2"/>
        <v>1</v>
      </c>
      <c r="E113" s="4"/>
      <c r="F113" s="5">
        <v>37</v>
      </c>
      <c r="G113" s="5">
        <v>45</v>
      </c>
      <c r="H113" s="4">
        <f t="shared" si="3"/>
        <v>0.21621621621621623</v>
      </c>
      <c r="J113" s="3"/>
      <c r="L113" s="23"/>
    </row>
    <row r="114" spans="1:12" x14ac:dyDescent="0.25">
      <c r="A114" s="3" t="s">
        <v>106</v>
      </c>
      <c r="B114" s="5">
        <v>108</v>
      </c>
      <c r="C114" s="5">
        <v>152</v>
      </c>
      <c r="D114" s="4">
        <f t="shared" si="2"/>
        <v>0.40740740740740738</v>
      </c>
      <c r="E114" s="4"/>
      <c r="F114" s="5">
        <v>873</v>
      </c>
      <c r="G114" s="5">
        <v>1006</v>
      </c>
      <c r="H114" s="4">
        <f t="shared" si="3"/>
        <v>0.15234822451317298</v>
      </c>
      <c r="J114" s="3"/>
      <c r="L114" s="23"/>
    </row>
    <row r="115" spans="1:12" x14ac:dyDescent="0.25">
      <c r="A115" s="3" t="s">
        <v>107</v>
      </c>
      <c r="B115" s="5">
        <v>188</v>
      </c>
      <c r="C115" s="5">
        <v>175</v>
      </c>
      <c r="D115" s="4">
        <f t="shared" si="2"/>
        <v>-6.9148936170212769E-2</v>
      </c>
      <c r="E115" s="4"/>
      <c r="F115" s="5">
        <v>1121</v>
      </c>
      <c r="G115" s="5">
        <v>1174</v>
      </c>
      <c r="H115" s="4">
        <f t="shared" si="3"/>
        <v>4.7279214986619092E-2</v>
      </c>
      <c r="J115" s="3"/>
      <c r="L115" s="23"/>
    </row>
    <row r="116" spans="1:12" x14ac:dyDescent="0.25">
      <c r="A116" s="3" t="s">
        <v>108</v>
      </c>
      <c r="B116" s="5">
        <v>31</v>
      </c>
      <c r="C116" s="5">
        <v>25</v>
      </c>
      <c r="D116" s="4">
        <f t="shared" si="2"/>
        <v>-0.19354838709677419</v>
      </c>
      <c r="E116" s="4"/>
      <c r="F116" s="5">
        <v>181</v>
      </c>
      <c r="G116" s="5">
        <v>200</v>
      </c>
      <c r="H116" s="4">
        <f t="shared" si="3"/>
        <v>0.10497237569060773</v>
      </c>
      <c r="J116" s="3"/>
      <c r="L116" s="23"/>
    </row>
    <row r="117" spans="1:12" x14ac:dyDescent="0.25">
      <c r="A117" s="3" t="s">
        <v>109</v>
      </c>
      <c r="B117" s="5">
        <v>92</v>
      </c>
      <c r="C117" s="5">
        <v>114</v>
      </c>
      <c r="D117" s="4">
        <f t="shared" si="2"/>
        <v>0.2391304347826087</v>
      </c>
      <c r="E117" s="4"/>
      <c r="F117" s="5">
        <v>637</v>
      </c>
      <c r="G117" s="5">
        <v>721</v>
      </c>
      <c r="H117" s="4">
        <f t="shared" si="3"/>
        <v>0.13186813186813187</v>
      </c>
      <c r="J117" s="3"/>
      <c r="L117" s="23"/>
    </row>
    <row r="118" spans="1:12" x14ac:dyDescent="0.25">
      <c r="A118" s="3" t="s">
        <v>110</v>
      </c>
      <c r="B118" s="5">
        <v>10</v>
      </c>
      <c r="C118" s="5">
        <v>6</v>
      </c>
      <c r="D118" s="4">
        <f t="shared" si="2"/>
        <v>-0.4</v>
      </c>
      <c r="E118" s="4"/>
      <c r="F118" s="5">
        <v>58</v>
      </c>
      <c r="G118" s="5">
        <v>87</v>
      </c>
      <c r="H118" s="4">
        <f t="shared" si="3"/>
        <v>0.5</v>
      </c>
      <c r="J118" s="3"/>
      <c r="L118" s="23"/>
    </row>
    <row r="119" spans="1:12" x14ac:dyDescent="0.25">
      <c r="A119" s="3" t="s">
        <v>111</v>
      </c>
      <c r="B119" s="5">
        <v>37</v>
      </c>
      <c r="C119" s="5">
        <v>41</v>
      </c>
      <c r="D119" s="4">
        <f t="shared" si="2"/>
        <v>0.10810810810810811</v>
      </c>
      <c r="E119" s="4"/>
      <c r="F119" s="5">
        <v>252</v>
      </c>
      <c r="G119" s="5">
        <v>282</v>
      </c>
      <c r="H119" s="4">
        <f t="shared" si="3"/>
        <v>0.11904761904761904</v>
      </c>
      <c r="J119" s="3"/>
      <c r="L119" s="23"/>
    </row>
    <row r="120" spans="1:12" x14ac:dyDescent="0.25">
      <c r="A120" s="3" t="s">
        <v>112</v>
      </c>
      <c r="B120" s="15">
        <v>1</v>
      </c>
      <c r="C120" s="11">
        <v>0</v>
      </c>
      <c r="D120" s="4">
        <f t="shared" si="2"/>
        <v>-1</v>
      </c>
      <c r="E120" s="4"/>
      <c r="F120" s="5">
        <v>4</v>
      </c>
      <c r="G120" s="5">
        <v>10</v>
      </c>
      <c r="H120" s="4">
        <f t="shared" si="3"/>
        <v>1.5</v>
      </c>
      <c r="J120" s="3"/>
      <c r="L120" s="23"/>
    </row>
    <row r="121" spans="1:12" x14ac:dyDescent="0.25">
      <c r="A121" s="3" t="s">
        <v>113</v>
      </c>
      <c r="B121" s="5">
        <v>98</v>
      </c>
      <c r="C121" s="5">
        <v>69</v>
      </c>
      <c r="D121" s="4">
        <f t="shared" si="2"/>
        <v>-0.29591836734693877</v>
      </c>
      <c r="E121" s="4"/>
      <c r="F121" s="5">
        <v>553</v>
      </c>
      <c r="G121" s="5">
        <v>512</v>
      </c>
      <c r="H121" s="4">
        <f t="shared" si="3"/>
        <v>-7.4141048824593131E-2</v>
      </c>
      <c r="J121" s="3"/>
      <c r="L121" s="23"/>
    </row>
    <row r="122" spans="1:12" x14ac:dyDescent="0.25">
      <c r="A122" s="3" t="s">
        <v>114</v>
      </c>
      <c r="B122" s="5">
        <v>23</v>
      </c>
      <c r="C122" s="5">
        <v>23</v>
      </c>
      <c r="D122" s="4">
        <f t="shared" si="2"/>
        <v>0</v>
      </c>
      <c r="E122" s="4"/>
      <c r="F122" s="5">
        <v>151</v>
      </c>
      <c r="G122" s="5">
        <v>159</v>
      </c>
      <c r="H122" s="4">
        <f t="shared" si="3"/>
        <v>5.2980132450331126E-2</v>
      </c>
      <c r="J122" s="3"/>
      <c r="L122" s="23"/>
    </row>
    <row r="123" spans="1:12" x14ac:dyDescent="0.25">
      <c r="A123" s="3" t="s">
        <v>115</v>
      </c>
      <c r="B123" s="5">
        <v>13</v>
      </c>
      <c r="C123" s="5">
        <v>17</v>
      </c>
      <c r="D123" s="4">
        <f t="shared" si="2"/>
        <v>0.30769230769230771</v>
      </c>
      <c r="E123" s="4"/>
      <c r="F123" s="5">
        <v>112</v>
      </c>
      <c r="G123" s="5">
        <v>112</v>
      </c>
      <c r="H123" s="4">
        <f t="shared" si="3"/>
        <v>0</v>
      </c>
      <c r="J123" s="3"/>
      <c r="L123" s="23"/>
    </row>
    <row r="124" spans="1:12" x14ac:dyDescent="0.25">
      <c r="A124" s="3" t="s">
        <v>116</v>
      </c>
      <c r="B124" s="5">
        <v>283</v>
      </c>
      <c r="C124" s="5">
        <v>278</v>
      </c>
      <c r="D124" s="4">
        <f t="shared" si="2"/>
        <v>-1.7667844522968199E-2</v>
      </c>
      <c r="E124" s="4"/>
      <c r="F124" s="5">
        <v>1798</v>
      </c>
      <c r="G124" s="5">
        <v>2067</v>
      </c>
      <c r="H124" s="4">
        <f t="shared" si="3"/>
        <v>0.1496106785317019</v>
      </c>
      <c r="J124" s="3"/>
      <c r="L124" s="23"/>
    </row>
    <row r="125" spans="1:12" x14ac:dyDescent="0.25">
      <c r="A125" s="3" t="s">
        <v>117</v>
      </c>
      <c r="B125" s="5">
        <v>293</v>
      </c>
      <c r="C125" s="5">
        <v>374</v>
      </c>
      <c r="D125" s="4">
        <f t="shared" si="2"/>
        <v>0.2764505119453925</v>
      </c>
      <c r="E125" s="4"/>
      <c r="F125" s="5">
        <v>2115</v>
      </c>
      <c r="G125" s="5">
        <v>2411</v>
      </c>
      <c r="H125" s="4">
        <f t="shared" si="3"/>
        <v>0.13995271867612294</v>
      </c>
      <c r="J125" s="3"/>
      <c r="L125" s="23"/>
    </row>
    <row r="126" spans="1:12" x14ac:dyDescent="0.25">
      <c r="A126" s="3" t="s">
        <v>118</v>
      </c>
      <c r="B126" s="5">
        <v>35</v>
      </c>
      <c r="C126" s="5">
        <v>41</v>
      </c>
      <c r="D126" s="4">
        <f t="shared" si="2"/>
        <v>0.17142857142857143</v>
      </c>
      <c r="E126" s="4"/>
      <c r="F126" s="5">
        <v>263</v>
      </c>
      <c r="G126" s="5">
        <v>374</v>
      </c>
      <c r="H126" s="4">
        <f t="shared" si="3"/>
        <v>0.4220532319391635</v>
      </c>
      <c r="J126" s="3"/>
      <c r="L126" s="23"/>
    </row>
    <row r="127" spans="1:12" x14ac:dyDescent="0.25">
      <c r="A127" s="3" t="s">
        <v>119</v>
      </c>
      <c r="B127" s="5">
        <v>222</v>
      </c>
      <c r="C127" s="5">
        <v>270</v>
      </c>
      <c r="D127" s="4">
        <f t="shared" si="2"/>
        <v>0.21621621621621623</v>
      </c>
      <c r="E127" s="4"/>
      <c r="F127" s="5">
        <v>1429</v>
      </c>
      <c r="G127" s="5">
        <v>1630</v>
      </c>
      <c r="H127" s="4">
        <f t="shared" si="3"/>
        <v>0.14065780265920225</v>
      </c>
      <c r="J127" s="3"/>
      <c r="L127" s="23"/>
    </row>
    <row r="128" spans="1:12" x14ac:dyDescent="0.25">
      <c r="A128" s="3" t="s">
        <v>120</v>
      </c>
      <c r="B128" s="5">
        <v>8</v>
      </c>
      <c r="C128" s="5">
        <v>9</v>
      </c>
      <c r="D128" s="4">
        <f t="shared" si="2"/>
        <v>0.125</v>
      </c>
      <c r="E128" s="4"/>
      <c r="F128" s="5">
        <v>47</v>
      </c>
      <c r="G128" s="5">
        <v>49</v>
      </c>
      <c r="H128" s="4">
        <f t="shared" si="3"/>
        <v>4.2553191489361701E-2</v>
      </c>
      <c r="J128" s="3"/>
      <c r="L128" s="23"/>
    </row>
    <row r="129" spans="1:12" x14ac:dyDescent="0.25">
      <c r="A129" s="3" t="s">
        <v>121</v>
      </c>
      <c r="B129" s="5">
        <v>4</v>
      </c>
      <c r="C129" s="5">
        <v>11</v>
      </c>
      <c r="D129" s="4">
        <f t="shared" si="2"/>
        <v>1.75</v>
      </c>
      <c r="E129" s="4"/>
      <c r="F129" s="5">
        <v>60</v>
      </c>
      <c r="G129" s="5">
        <v>69</v>
      </c>
      <c r="H129" s="4">
        <f t="shared" si="3"/>
        <v>0.15</v>
      </c>
      <c r="J129" s="3"/>
      <c r="L129" s="23"/>
    </row>
    <row r="130" spans="1:12" x14ac:dyDescent="0.25">
      <c r="A130" s="3" t="s">
        <v>122</v>
      </c>
      <c r="B130" s="5">
        <v>21</v>
      </c>
      <c r="C130" s="5">
        <v>19</v>
      </c>
      <c r="D130" s="4">
        <f t="shared" si="2"/>
        <v>-9.5238095238095233E-2</v>
      </c>
      <c r="E130" s="4"/>
      <c r="F130" s="5">
        <v>88</v>
      </c>
      <c r="G130" s="5">
        <v>166</v>
      </c>
      <c r="H130" s="4">
        <f t="shared" si="3"/>
        <v>0.88636363636363635</v>
      </c>
      <c r="J130" s="3"/>
      <c r="L130" s="23"/>
    </row>
    <row r="131" spans="1:12" x14ac:dyDescent="0.25">
      <c r="A131" s="3" t="s">
        <v>123</v>
      </c>
      <c r="B131" s="5">
        <v>903</v>
      </c>
      <c r="C131" s="5">
        <v>938</v>
      </c>
      <c r="D131" s="4">
        <f t="shared" si="2"/>
        <v>3.875968992248062E-2</v>
      </c>
      <c r="E131" s="4"/>
      <c r="F131" s="5">
        <v>5575</v>
      </c>
      <c r="G131" s="5">
        <v>6675</v>
      </c>
      <c r="H131" s="4">
        <f t="shared" si="3"/>
        <v>0.19730941704035873</v>
      </c>
      <c r="J131" s="3"/>
      <c r="L131" s="23"/>
    </row>
    <row r="132" spans="1:12" x14ac:dyDescent="0.25">
      <c r="A132" s="3" t="s">
        <v>124</v>
      </c>
      <c r="B132" s="5">
        <v>93</v>
      </c>
      <c r="C132" s="5">
        <v>92</v>
      </c>
      <c r="D132" s="4">
        <f t="shared" si="2"/>
        <v>-1.0752688172043012E-2</v>
      </c>
      <c r="E132" s="4"/>
      <c r="F132" s="5">
        <v>563</v>
      </c>
      <c r="G132" s="5">
        <v>622</v>
      </c>
      <c r="H132" s="4">
        <f t="shared" si="3"/>
        <v>0.10479573712255773</v>
      </c>
      <c r="J132" s="3"/>
      <c r="L132" s="23"/>
    </row>
    <row r="133" spans="1:12" x14ac:dyDescent="0.25">
      <c r="A133" s="3" t="s">
        <v>125</v>
      </c>
      <c r="B133" s="5">
        <v>57</v>
      </c>
      <c r="C133" s="5">
        <v>50</v>
      </c>
      <c r="D133" s="4">
        <f t="shared" si="2"/>
        <v>-0.12280701754385964</v>
      </c>
      <c r="E133" s="4"/>
      <c r="F133" s="5">
        <v>305</v>
      </c>
      <c r="G133" s="5">
        <v>302</v>
      </c>
      <c r="H133" s="4">
        <f t="shared" si="3"/>
        <v>-9.8360655737704927E-3</v>
      </c>
      <c r="J133" s="3"/>
      <c r="L133" s="23"/>
    </row>
    <row r="134" spans="1:12" x14ac:dyDescent="0.25">
      <c r="A134" s="3" t="s">
        <v>126</v>
      </c>
      <c r="B134" s="5">
        <v>38</v>
      </c>
      <c r="C134" s="5">
        <v>38</v>
      </c>
      <c r="D134" s="4">
        <f t="shared" si="2"/>
        <v>0</v>
      </c>
      <c r="E134" s="4"/>
      <c r="F134" s="5">
        <v>273</v>
      </c>
      <c r="G134" s="5">
        <v>256</v>
      </c>
      <c r="H134" s="4">
        <f t="shared" si="3"/>
        <v>-6.2271062271062272E-2</v>
      </c>
      <c r="J134" s="3"/>
      <c r="L134" s="23"/>
    </row>
    <row r="135" spans="1:12" x14ac:dyDescent="0.25">
      <c r="A135" s="3" t="s">
        <v>127</v>
      </c>
      <c r="B135" s="5">
        <v>65</v>
      </c>
      <c r="C135" s="5">
        <v>65</v>
      </c>
      <c r="D135" s="4">
        <f t="shared" si="2"/>
        <v>0</v>
      </c>
      <c r="E135" s="4"/>
      <c r="F135" s="5">
        <v>287</v>
      </c>
      <c r="G135" s="5">
        <v>379</v>
      </c>
      <c r="H135" s="4">
        <f t="shared" si="3"/>
        <v>0.32055749128919858</v>
      </c>
      <c r="J135" s="3"/>
      <c r="L135" s="23"/>
    </row>
    <row r="136" spans="1:12" x14ac:dyDescent="0.25">
      <c r="A136" s="3" t="s">
        <v>128</v>
      </c>
      <c r="B136" s="5">
        <v>27</v>
      </c>
      <c r="C136" s="5">
        <v>20</v>
      </c>
      <c r="D136" s="4">
        <f t="shared" si="2"/>
        <v>-0.25925925925925924</v>
      </c>
      <c r="E136" s="4"/>
      <c r="F136" s="5">
        <v>186</v>
      </c>
      <c r="G136" s="5">
        <v>221</v>
      </c>
      <c r="H136" s="4">
        <f t="shared" si="3"/>
        <v>0.18817204301075269</v>
      </c>
      <c r="J136" s="3"/>
      <c r="L136" s="23"/>
    </row>
    <row r="137" spans="1:12" x14ac:dyDescent="0.25">
      <c r="A137" s="3" t="s">
        <v>129</v>
      </c>
      <c r="B137" s="5">
        <v>45</v>
      </c>
      <c r="C137" s="5">
        <v>33</v>
      </c>
      <c r="D137" s="4">
        <f t="shared" ref="D137:D140" si="4">(C137-B137)/B137</f>
        <v>-0.26666666666666666</v>
      </c>
      <c r="E137" s="4"/>
      <c r="F137" s="5">
        <v>263</v>
      </c>
      <c r="G137" s="5">
        <v>264</v>
      </c>
      <c r="H137" s="4">
        <f t="shared" ref="H137:H140" si="5">(G137-F137)/F137</f>
        <v>3.8022813688212928E-3</v>
      </c>
      <c r="J137" s="3"/>
      <c r="L137" s="23"/>
    </row>
    <row r="138" spans="1:12" x14ac:dyDescent="0.25">
      <c r="A138" s="3" t="s">
        <v>130</v>
      </c>
      <c r="B138" s="11">
        <v>1</v>
      </c>
      <c r="C138" s="11">
        <v>3</v>
      </c>
      <c r="D138" s="4">
        <f t="shared" si="4"/>
        <v>2</v>
      </c>
      <c r="E138" s="4"/>
      <c r="F138" s="5">
        <v>8</v>
      </c>
      <c r="G138" s="5">
        <v>10</v>
      </c>
      <c r="H138" s="4">
        <f t="shared" si="5"/>
        <v>0.25</v>
      </c>
      <c r="J138" s="3"/>
      <c r="L138" s="23"/>
    </row>
    <row r="139" spans="1:12" x14ac:dyDescent="0.25">
      <c r="A139" s="3" t="s">
        <v>131</v>
      </c>
      <c r="B139" s="5">
        <v>31</v>
      </c>
      <c r="C139" s="5">
        <v>34</v>
      </c>
      <c r="D139" s="4">
        <f t="shared" si="4"/>
        <v>9.6774193548387094E-2</v>
      </c>
      <c r="E139" s="4"/>
      <c r="F139" s="5">
        <v>167</v>
      </c>
      <c r="G139" s="5">
        <v>225</v>
      </c>
      <c r="H139" s="4">
        <f t="shared" si="5"/>
        <v>0.3473053892215569</v>
      </c>
      <c r="J139" s="3"/>
      <c r="L139" s="23"/>
    </row>
    <row r="140" spans="1:12" x14ac:dyDescent="0.25">
      <c r="A140" s="9" t="s">
        <v>132</v>
      </c>
      <c r="B140" s="12">
        <v>148</v>
      </c>
      <c r="C140" s="12">
        <v>149</v>
      </c>
      <c r="D140" s="13">
        <f t="shared" si="4"/>
        <v>6.7567567567567571E-3</v>
      </c>
      <c r="E140" s="13"/>
      <c r="F140" s="12">
        <v>865</v>
      </c>
      <c r="G140" s="12">
        <v>1046</v>
      </c>
      <c r="H140" s="13">
        <f t="shared" si="5"/>
        <v>0.2092485549132948</v>
      </c>
      <c r="I140" s="14"/>
      <c r="J140" s="9"/>
      <c r="L140" s="23"/>
    </row>
    <row r="141" spans="1:12" x14ac:dyDescent="0.25">
      <c r="A141" s="16" t="s">
        <v>142</v>
      </c>
    </row>
  </sheetData>
  <sortState xmlns:xlrd2="http://schemas.microsoft.com/office/spreadsheetml/2017/richdata2" ref="J8:L140">
    <sortCondition ref="L8:L140"/>
  </sortState>
  <pageMargins left="0.7" right="0.7" top="0.75" bottom="0.75" header="0.3" footer="0.3"/>
  <pageSetup orientation="portrait" horizontalDpi="1200" verticalDpi="1200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F89E-9BD1-4F5A-9877-CDAFA3B16F31}">
  <dimension ref="A1:L141"/>
  <sheetViews>
    <sheetView workbookViewId="0">
      <pane xSplit="1" ySplit="6" topLeftCell="B127" activePane="bottomRight" state="frozen"/>
      <selection pane="topRight" activeCell="B1" sqref="B1"/>
      <selection pane="bottomLeft" activeCell="A7" sqref="A7"/>
      <selection pane="bottomRight" activeCell="J90" sqref="J90"/>
    </sheetView>
  </sheetViews>
  <sheetFormatPr defaultRowHeight="15" x14ac:dyDescent="0.25"/>
  <cols>
    <col min="1" max="1" width="21.42578125" style="1" bestFit="1" customWidth="1"/>
    <col min="2" max="2" width="11.42578125" style="1" customWidth="1"/>
    <col min="3" max="4" width="9.140625" style="1"/>
    <col min="5" max="5" width="2.5703125" style="1" customWidth="1"/>
    <col min="6" max="6" width="10" style="1" customWidth="1"/>
    <col min="7" max="7" width="9.85546875" style="1" customWidth="1"/>
    <col min="8" max="8" width="9.140625" style="1"/>
    <col min="9" max="9" width="3.140625" style="1" customWidth="1"/>
    <col min="10" max="16384" width="9.140625" style="1"/>
  </cols>
  <sheetData>
    <row r="1" spans="1:8" x14ac:dyDescent="0.25">
      <c r="A1" s="2" t="s">
        <v>140</v>
      </c>
    </row>
    <row r="2" spans="1:8" x14ac:dyDescent="0.25">
      <c r="A2" s="10" t="s">
        <v>133</v>
      </c>
    </row>
    <row r="3" spans="1:8" ht="9.9499999999999993" customHeight="1" x14ac:dyDescent="0.25">
      <c r="A3" s="10" t="s">
        <v>135</v>
      </c>
    </row>
    <row r="4" spans="1:8" ht="9.9499999999999993" customHeight="1" x14ac:dyDescent="0.25">
      <c r="A4" s="10"/>
    </row>
    <row r="6" spans="1:8" x14ac:dyDescent="0.25">
      <c r="A6" s="9"/>
      <c r="B6" s="6">
        <v>44044</v>
      </c>
      <c r="C6" s="6">
        <v>44409</v>
      </c>
      <c r="D6" s="7" t="s">
        <v>134</v>
      </c>
      <c r="E6" s="8"/>
      <c r="F6" s="7" t="s">
        <v>138</v>
      </c>
      <c r="G6" s="7" t="s">
        <v>137</v>
      </c>
      <c r="H6" s="7" t="s">
        <v>134</v>
      </c>
    </row>
    <row r="7" spans="1:8" s="22" customFormat="1" x14ac:dyDescent="0.25">
      <c r="A7" s="18" t="s">
        <v>141</v>
      </c>
      <c r="B7" s="19">
        <v>330000</v>
      </c>
      <c r="C7" s="19">
        <v>355000</v>
      </c>
      <c r="D7" s="20">
        <f>(C7-B7)/B7</f>
        <v>7.575757575757576E-2</v>
      </c>
      <c r="E7" s="21"/>
      <c r="F7" s="19">
        <v>315000</v>
      </c>
      <c r="G7" s="19">
        <v>350000</v>
      </c>
      <c r="H7" s="20">
        <f>(G7-F7)/F7</f>
        <v>0.1111111111111111</v>
      </c>
    </row>
    <row r="8" spans="1:8" x14ac:dyDescent="0.25">
      <c r="A8" s="3" t="s">
        <v>0</v>
      </c>
      <c r="B8" s="5">
        <v>205000</v>
      </c>
      <c r="C8" s="5">
        <v>235000</v>
      </c>
      <c r="D8" s="4">
        <f>(C8-B8)/B8</f>
        <v>0.14634146341463414</v>
      </c>
      <c r="E8" s="4"/>
      <c r="F8" s="5">
        <v>180000</v>
      </c>
      <c r="G8" s="5">
        <v>218266.5</v>
      </c>
      <c r="H8" s="4">
        <f>(G8-F8)/F8</f>
        <v>0.21259166666666668</v>
      </c>
    </row>
    <row r="9" spans="1:8" x14ac:dyDescent="0.25">
      <c r="A9" s="3" t="s">
        <v>1</v>
      </c>
      <c r="B9" s="5">
        <v>433000</v>
      </c>
      <c r="C9" s="5">
        <v>407000</v>
      </c>
      <c r="D9" s="4">
        <f t="shared" ref="D9:D72" si="0">(C9-B9)/B9</f>
        <v>-6.0046189376443418E-2</v>
      </c>
      <c r="E9" s="4"/>
      <c r="F9" s="5">
        <v>397000</v>
      </c>
      <c r="G9" s="5">
        <v>425267.5</v>
      </c>
      <c r="H9" s="4">
        <f t="shared" ref="H9:H72" si="1">(G9-F9)/F9</f>
        <v>7.120277078085642E-2</v>
      </c>
    </row>
    <row r="10" spans="1:8" x14ac:dyDescent="0.25">
      <c r="A10" s="3" t="s">
        <v>2</v>
      </c>
      <c r="B10" s="5">
        <v>625000</v>
      </c>
      <c r="C10" s="5">
        <v>597500</v>
      </c>
      <c r="D10" s="4">
        <f t="shared" si="0"/>
        <v>-4.3999999999999997E-2</v>
      </c>
      <c r="E10" s="4"/>
      <c r="F10" s="5">
        <v>590000</v>
      </c>
      <c r="G10" s="5">
        <v>605600</v>
      </c>
      <c r="H10" s="4">
        <f t="shared" si="1"/>
        <v>2.6440677966101694E-2</v>
      </c>
    </row>
    <row r="11" spans="1:8" x14ac:dyDescent="0.25">
      <c r="A11" s="3" t="s">
        <v>3</v>
      </c>
      <c r="B11" s="5">
        <v>115000</v>
      </c>
      <c r="C11" s="5">
        <v>119900</v>
      </c>
      <c r="D11" s="4">
        <f t="shared" si="0"/>
        <v>4.2608695652173914E-2</v>
      </c>
      <c r="E11" s="4"/>
      <c r="F11" s="5">
        <v>96800</v>
      </c>
      <c r="G11" s="5">
        <v>103000</v>
      </c>
      <c r="H11" s="4">
        <f t="shared" si="1"/>
        <v>6.4049586776859499E-2</v>
      </c>
    </row>
    <row r="12" spans="1:8" x14ac:dyDescent="0.25">
      <c r="A12" s="3" t="s">
        <v>4</v>
      </c>
      <c r="B12" s="5">
        <v>250000</v>
      </c>
      <c r="C12" s="5">
        <v>299000</v>
      </c>
      <c r="D12" s="4">
        <f t="shared" si="0"/>
        <v>0.19600000000000001</v>
      </c>
      <c r="E12" s="4"/>
      <c r="F12" s="5">
        <v>241000</v>
      </c>
      <c r="G12" s="5">
        <v>280000</v>
      </c>
      <c r="H12" s="4">
        <f t="shared" si="1"/>
        <v>0.16182572614107885</v>
      </c>
    </row>
    <row r="13" spans="1:8" x14ac:dyDescent="0.25">
      <c r="A13" s="3" t="s">
        <v>5</v>
      </c>
      <c r="B13" s="5">
        <v>179900</v>
      </c>
      <c r="C13" s="5">
        <v>234000</v>
      </c>
      <c r="D13" s="4">
        <f t="shared" si="0"/>
        <v>0.30072262367982211</v>
      </c>
      <c r="E13" s="4"/>
      <c r="F13" s="5">
        <v>171250</v>
      </c>
      <c r="G13" s="5">
        <v>205500</v>
      </c>
      <c r="H13" s="4">
        <f t="shared" si="1"/>
        <v>0.2</v>
      </c>
    </row>
    <row r="14" spans="1:8" x14ac:dyDescent="0.25">
      <c r="A14" s="3" t="s">
        <v>6</v>
      </c>
      <c r="B14" s="5">
        <v>179950</v>
      </c>
      <c r="C14" s="5">
        <v>245000</v>
      </c>
      <c r="D14" s="4">
        <f t="shared" si="0"/>
        <v>0.3614893025840511</v>
      </c>
      <c r="E14" s="4"/>
      <c r="F14" s="5">
        <v>170000</v>
      </c>
      <c r="G14" s="5">
        <v>202500</v>
      </c>
      <c r="H14" s="4">
        <f t="shared" si="1"/>
        <v>0.19117647058823528</v>
      </c>
    </row>
    <row r="15" spans="1:8" x14ac:dyDescent="0.25">
      <c r="A15" s="3" t="s">
        <v>7</v>
      </c>
      <c r="B15" s="5">
        <v>705000</v>
      </c>
      <c r="C15" s="5">
        <v>650000</v>
      </c>
      <c r="D15" s="4">
        <f t="shared" si="0"/>
        <v>-7.8014184397163122E-2</v>
      </c>
      <c r="E15" s="4"/>
      <c r="F15" s="5">
        <v>687000</v>
      </c>
      <c r="G15" s="5">
        <v>675000</v>
      </c>
      <c r="H15" s="4">
        <f t="shared" si="1"/>
        <v>-1.7467248908296942E-2</v>
      </c>
    </row>
    <row r="16" spans="1:8" x14ac:dyDescent="0.25">
      <c r="A16" s="3" t="s">
        <v>8</v>
      </c>
      <c r="B16" s="5">
        <v>263400</v>
      </c>
      <c r="C16" s="5">
        <v>282000</v>
      </c>
      <c r="D16" s="4">
        <f t="shared" si="0"/>
        <v>7.0615034168564919E-2</v>
      </c>
      <c r="E16" s="4"/>
      <c r="F16" s="5">
        <v>240000</v>
      </c>
      <c r="G16" s="5">
        <v>278500</v>
      </c>
      <c r="H16" s="4">
        <f t="shared" si="1"/>
        <v>0.16041666666666668</v>
      </c>
    </row>
    <row r="17" spans="1:12" x14ac:dyDescent="0.25">
      <c r="A17" s="3" t="s">
        <v>9</v>
      </c>
      <c r="B17" s="5">
        <v>87000</v>
      </c>
      <c r="C17" s="5">
        <v>257375</v>
      </c>
      <c r="D17" s="4">
        <f t="shared" si="0"/>
        <v>1.9583333333333333</v>
      </c>
      <c r="E17" s="4"/>
      <c r="F17" s="5">
        <v>221800</v>
      </c>
      <c r="G17" s="5">
        <v>301000</v>
      </c>
      <c r="H17" s="4">
        <f t="shared" si="1"/>
        <v>0.35707844905320107</v>
      </c>
    </row>
    <row r="18" spans="1:12" x14ac:dyDescent="0.25">
      <c r="A18" s="3" t="s">
        <v>10</v>
      </c>
      <c r="B18" s="5">
        <v>275000</v>
      </c>
      <c r="C18" s="5">
        <v>299900</v>
      </c>
      <c r="D18" s="4">
        <f t="shared" si="0"/>
        <v>9.054545454545454E-2</v>
      </c>
      <c r="E18" s="4"/>
      <c r="F18" s="5">
        <v>259000</v>
      </c>
      <c r="G18" s="5">
        <v>292250</v>
      </c>
      <c r="H18" s="4">
        <f t="shared" si="1"/>
        <v>0.12837837837837837</v>
      </c>
    </row>
    <row r="19" spans="1:12" x14ac:dyDescent="0.25">
      <c r="A19" s="3" t="s">
        <v>11</v>
      </c>
      <c r="B19" s="11">
        <v>147500</v>
      </c>
      <c r="C19" s="5">
        <v>112500</v>
      </c>
      <c r="D19" s="4">
        <f t="shared" si="0"/>
        <v>-0.23728813559322035</v>
      </c>
      <c r="E19" s="4"/>
      <c r="F19" s="5">
        <v>170000</v>
      </c>
      <c r="G19" s="5">
        <v>172500</v>
      </c>
      <c r="H19" s="4">
        <f t="shared" si="1"/>
        <v>1.4705882352941176E-2</v>
      </c>
    </row>
    <row r="20" spans="1:12" x14ac:dyDescent="0.25">
      <c r="A20" s="3" t="s">
        <v>12</v>
      </c>
      <c r="B20" s="5">
        <v>294950</v>
      </c>
      <c r="C20" s="5">
        <v>282500</v>
      </c>
      <c r="D20" s="4">
        <f t="shared" si="0"/>
        <v>-4.2210544160027126E-2</v>
      </c>
      <c r="E20" s="4"/>
      <c r="F20" s="5">
        <v>245000</v>
      </c>
      <c r="G20" s="5">
        <v>285750</v>
      </c>
      <c r="H20" s="4">
        <f t="shared" si="1"/>
        <v>0.16632653061224489</v>
      </c>
    </row>
    <row r="21" spans="1:12" x14ac:dyDescent="0.25">
      <c r="A21" s="3" t="s">
        <v>13</v>
      </c>
      <c r="B21" s="5">
        <v>160000</v>
      </c>
      <c r="C21" s="5">
        <v>130000</v>
      </c>
      <c r="D21" s="4">
        <f t="shared" si="0"/>
        <v>-0.1875</v>
      </c>
      <c r="E21" s="4"/>
      <c r="F21" s="5">
        <v>98500</v>
      </c>
      <c r="G21" s="5">
        <v>153000</v>
      </c>
      <c r="H21" s="4">
        <f t="shared" si="1"/>
        <v>0.5532994923857868</v>
      </c>
    </row>
    <row r="22" spans="1:12" x14ac:dyDescent="0.25">
      <c r="A22" s="3" t="s">
        <v>14</v>
      </c>
      <c r="B22" s="5">
        <v>60750</v>
      </c>
      <c r="C22" s="15">
        <v>281000</v>
      </c>
      <c r="D22" s="4">
        <f t="shared" si="0"/>
        <v>3.6255144032921809</v>
      </c>
      <c r="E22" s="4"/>
      <c r="F22" s="5">
        <v>107750</v>
      </c>
      <c r="G22" s="5">
        <v>260000</v>
      </c>
      <c r="H22" s="4">
        <f t="shared" si="1"/>
        <v>1.4129930394431554</v>
      </c>
    </row>
    <row r="23" spans="1:12" x14ac:dyDescent="0.25">
      <c r="A23" s="3" t="s">
        <v>15</v>
      </c>
      <c r="B23" s="11">
        <v>139500</v>
      </c>
      <c r="C23" s="11">
        <v>46640</v>
      </c>
      <c r="D23" s="4">
        <f t="shared" si="0"/>
        <v>-0.66566308243727601</v>
      </c>
      <c r="E23" s="4"/>
      <c r="F23" s="5">
        <v>115000</v>
      </c>
      <c r="G23" s="5">
        <v>98000</v>
      </c>
      <c r="H23" s="4">
        <f t="shared" si="1"/>
        <v>-0.14782608695652175</v>
      </c>
    </row>
    <row r="24" spans="1:12" x14ac:dyDescent="0.25">
      <c r="A24" s="3" t="s">
        <v>16</v>
      </c>
      <c r="B24" s="5">
        <v>173200</v>
      </c>
      <c r="C24" s="5">
        <v>193945</v>
      </c>
      <c r="D24" s="4">
        <f t="shared" si="0"/>
        <v>0.11977482678983833</v>
      </c>
      <c r="E24" s="4"/>
      <c r="F24" s="5">
        <v>155000</v>
      </c>
      <c r="G24" s="5">
        <v>168500</v>
      </c>
      <c r="H24" s="4">
        <f t="shared" si="1"/>
        <v>8.7096774193548387E-2</v>
      </c>
    </row>
    <row r="25" spans="1:12" x14ac:dyDescent="0.25">
      <c r="A25" s="3" t="s">
        <v>17</v>
      </c>
      <c r="B25" s="5">
        <v>144450</v>
      </c>
      <c r="C25" s="5">
        <v>151100</v>
      </c>
      <c r="D25" s="4">
        <f t="shared" si="0"/>
        <v>4.603669089650398E-2</v>
      </c>
      <c r="E25" s="4"/>
      <c r="F25" s="5">
        <v>134500</v>
      </c>
      <c r="G25" s="5">
        <v>141000</v>
      </c>
      <c r="H25" s="4">
        <f t="shared" si="1"/>
        <v>4.8327137546468404E-2</v>
      </c>
    </row>
    <row r="26" spans="1:12" x14ac:dyDescent="0.25">
      <c r="A26" s="3" t="s">
        <v>18</v>
      </c>
      <c r="B26" s="5">
        <v>208000</v>
      </c>
      <c r="C26" s="5">
        <v>217200</v>
      </c>
      <c r="D26" s="4">
        <f t="shared" si="0"/>
        <v>4.4230769230769233E-2</v>
      </c>
      <c r="E26" s="4"/>
      <c r="F26" s="5">
        <v>208000</v>
      </c>
      <c r="G26" s="5">
        <v>209900</v>
      </c>
      <c r="H26" s="4">
        <f t="shared" si="1"/>
        <v>9.1346153846153851E-3</v>
      </c>
    </row>
    <row r="27" spans="1:12" x14ac:dyDescent="0.25">
      <c r="A27" s="3" t="s">
        <v>19</v>
      </c>
      <c r="B27" s="5">
        <v>249900</v>
      </c>
      <c r="C27" s="5">
        <v>302450</v>
      </c>
      <c r="D27" s="4">
        <f t="shared" si="0"/>
        <v>0.21028411364545818</v>
      </c>
      <c r="E27" s="4"/>
      <c r="F27" s="5">
        <v>235000</v>
      </c>
      <c r="G27" s="5">
        <v>277745</v>
      </c>
      <c r="H27" s="4">
        <f t="shared" si="1"/>
        <v>0.1818936170212766</v>
      </c>
    </row>
    <row r="28" spans="1:12" x14ac:dyDescent="0.25">
      <c r="A28" s="3" t="s">
        <v>20</v>
      </c>
      <c r="B28" s="5">
        <v>156000</v>
      </c>
      <c r="C28" s="5">
        <v>180000</v>
      </c>
      <c r="D28" s="4">
        <f t="shared" si="0"/>
        <v>0.15384615384615385</v>
      </c>
      <c r="E28" s="4"/>
      <c r="F28" s="5">
        <v>143500</v>
      </c>
      <c r="G28" s="5">
        <v>178200</v>
      </c>
      <c r="H28" s="4">
        <f t="shared" si="1"/>
        <v>0.24181184668989547</v>
      </c>
    </row>
    <row r="29" spans="1:12" x14ac:dyDescent="0.25">
      <c r="A29" s="3" t="s">
        <v>21</v>
      </c>
      <c r="B29" s="5">
        <v>290000</v>
      </c>
      <c r="C29" s="5">
        <v>246000</v>
      </c>
      <c r="D29" s="4">
        <f t="shared" si="0"/>
        <v>-0.15172413793103448</v>
      </c>
      <c r="E29" s="4"/>
      <c r="F29" s="5">
        <v>235000</v>
      </c>
      <c r="G29" s="5">
        <v>238750</v>
      </c>
      <c r="H29" s="4">
        <f t="shared" si="1"/>
        <v>1.5957446808510637E-2</v>
      </c>
    </row>
    <row r="30" spans="1:12" x14ac:dyDescent="0.25">
      <c r="A30" s="3" t="s">
        <v>22</v>
      </c>
      <c r="B30" s="5">
        <v>124500</v>
      </c>
      <c r="C30" s="5">
        <v>240000</v>
      </c>
      <c r="D30" s="4">
        <f t="shared" si="0"/>
        <v>0.92771084337349397</v>
      </c>
      <c r="E30" s="4"/>
      <c r="F30" s="5">
        <v>124950</v>
      </c>
      <c r="G30" s="5">
        <v>155000</v>
      </c>
      <c r="H30" s="4">
        <f t="shared" si="1"/>
        <v>0.24049619847939174</v>
      </c>
    </row>
    <row r="31" spans="1:12" x14ac:dyDescent="0.25">
      <c r="A31" s="3" t="s">
        <v>23</v>
      </c>
      <c r="B31" s="5">
        <v>385500</v>
      </c>
      <c r="C31" s="5">
        <v>359000</v>
      </c>
      <c r="D31" s="4">
        <f t="shared" si="0"/>
        <v>-6.8741893644617386E-2</v>
      </c>
      <c r="E31" s="4"/>
      <c r="F31" s="5">
        <v>370000</v>
      </c>
      <c r="G31" s="5">
        <v>400000</v>
      </c>
      <c r="H31" s="4">
        <f t="shared" si="1"/>
        <v>8.1081081081081086E-2</v>
      </c>
      <c r="L31" s="24"/>
    </row>
    <row r="32" spans="1:12" x14ac:dyDescent="0.25">
      <c r="A32" s="3" t="s">
        <v>24</v>
      </c>
      <c r="B32" s="5">
        <v>307750</v>
      </c>
      <c r="C32" s="5">
        <v>335925</v>
      </c>
      <c r="D32" s="4">
        <f t="shared" si="0"/>
        <v>9.1551584077985373E-2</v>
      </c>
      <c r="E32" s="4"/>
      <c r="F32" s="5">
        <v>299000</v>
      </c>
      <c r="G32" s="5">
        <v>333000</v>
      </c>
      <c r="H32" s="4">
        <f t="shared" si="1"/>
        <v>0.11371237458193979</v>
      </c>
    </row>
    <row r="33" spans="1:8" x14ac:dyDescent="0.25">
      <c r="A33" s="3" t="s">
        <v>25</v>
      </c>
      <c r="B33" s="5">
        <v>295000</v>
      </c>
      <c r="C33" s="5">
        <v>348000</v>
      </c>
      <c r="D33" s="4">
        <f t="shared" si="0"/>
        <v>0.17966101694915254</v>
      </c>
      <c r="E33" s="4"/>
      <c r="F33" s="5">
        <v>281050</v>
      </c>
      <c r="G33" s="5">
        <v>329000</v>
      </c>
      <c r="H33" s="4">
        <f t="shared" si="1"/>
        <v>0.17061021170610211</v>
      </c>
    </row>
    <row r="34" spans="1:8" x14ac:dyDescent="0.25">
      <c r="A34" s="3" t="s">
        <v>26</v>
      </c>
      <c r="B34" s="5">
        <v>407500</v>
      </c>
      <c r="C34" s="5">
        <v>515000</v>
      </c>
      <c r="D34" s="4">
        <f t="shared" si="0"/>
        <v>0.26380368098159507</v>
      </c>
      <c r="E34" s="4"/>
      <c r="F34" s="5">
        <v>392500</v>
      </c>
      <c r="G34" s="5">
        <v>430000</v>
      </c>
      <c r="H34" s="4">
        <f t="shared" si="1"/>
        <v>9.5541401273885357E-2</v>
      </c>
    </row>
    <row r="35" spans="1:8" x14ac:dyDescent="0.25">
      <c r="A35" s="3" t="s">
        <v>27</v>
      </c>
      <c r="B35" s="5">
        <v>189500</v>
      </c>
      <c r="C35" s="5">
        <v>230000</v>
      </c>
      <c r="D35" s="4">
        <f t="shared" si="0"/>
        <v>0.21372031662269128</v>
      </c>
      <c r="E35" s="4"/>
      <c r="F35" s="5">
        <v>179900</v>
      </c>
      <c r="G35" s="5">
        <v>222000</v>
      </c>
      <c r="H35" s="4">
        <f t="shared" si="1"/>
        <v>0.2340188993885492</v>
      </c>
    </row>
    <row r="36" spans="1:8" x14ac:dyDescent="0.25">
      <c r="A36" s="3" t="s">
        <v>28</v>
      </c>
      <c r="B36" s="11">
        <v>69000</v>
      </c>
      <c r="C36" s="5">
        <v>65000</v>
      </c>
      <c r="D36" s="4">
        <f t="shared" si="0"/>
        <v>-5.7971014492753624E-2</v>
      </c>
      <c r="E36" s="4"/>
      <c r="F36" s="5">
        <v>82200</v>
      </c>
      <c r="G36" s="5">
        <v>122550</v>
      </c>
      <c r="H36" s="4">
        <f t="shared" si="1"/>
        <v>0.49087591240875911</v>
      </c>
    </row>
    <row r="37" spans="1:8" x14ac:dyDescent="0.25">
      <c r="A37" s="3" t="s">
        <v>29</v>
      </c>
      <c r="B37" s="5">
        <v>232500</v>
      </c>
      <c r="C37" s="15">
        <v>397950</v>
      </c>
      <c r="D37" s="4">
        <f t="shared" si="0"/>
        <v>0.7116129032258065</v>
      </c>
      <c r="E37" s="4"/>
      <c r="F37" s="5">
        <v>146000</v>
      </c>
      <c r="G37" s="5">
        <v>210000</v>
      </c>
      <c r="H37" s="4">
        <f t="shared" si="1"/>
        <v>0.43835616438356162</v>
      </c>
    </row>
    <row r="38" spans="1:8" x14ac:dyDescent="0.25">
      <c r="A38" s="3" t="s">
        <v>30</v>
      </c>
      <c r="B38" s="5">
        <v>340000</v>
      </c>
      <c r="C38" s="5">
        <v>405000</v>
      </c>
      <c r="D38" s="4">
        <f t="shared" si="0"/>
        <v>0.19117647058823528</v>
      </c>
      <c r="E38" s="4"/>
      <c r="F38" s="5">
        <v>335000</v>
      </c>
      <c r="G38" s="5">
        <v>391500</v>
      </c>
      <c r="H38" s="4">
        <f t="shared" si="1"/>
        <v>0.16865671641791044</v>
      </c>
    </row>
    <row r="39" spans="1:8" x14ac:dyDescent="0.25">
      <c r="A39" s="3" t="s">
        <v>31</v>
      </c>
      <c r="B39" s="5">
        <v>169000</v>
      </c>
      <c r="C39" s="5">
        <v>215000</v>
      </c>
      <c r="D39" s="4">
        <f t="shared" si="0"/>
        <v>0.27218934911242604</v>
      </c>
      <c r="E39" s="4"/>
      <c r="F39" s="5">
        <v>169000</v>
      </c>
      <c r="G39" s="5">
        <v>215000</v>
      </c>
      <c r="H39" s="4">
        <f t="shared" si="1"/>
        <v>0.27218934911242604</v>
      </c>
    </row>
    <row r="40" spans="1:8" x14ac:dyDescent="0.25">
      <c r="A40" s="3" t="s">
        <v>32</v>
      </c>
      <c r="B40" s="5">
        <v>131000</v>
      </c>
      <c r="C40" s="5">
        <v>141000</v>
      </c>
      <c r="D40" s="4">
        <f t="shared" si="0"/>
        <v>7.6335877862595422E-2</v>
      </c>
      <c r="E40" s="4"/>
      <c r="F40" s="5">
        <v>99900</v>
      </c>
      <c r="G40" s="5">
        <v>130000</v>
      </c>
      <c r="H40" s="4">
        <f t="shared" si="1"/>
        <v>0.30130130130130128</v>
      </c>
    </row>
    <row r="41" spans="1:8" x14ac:dyDescent="0.25">
      <c r="A41" s="3" t="s">
        <v>33</v>
      </c>
      <c r="B41" s="5">
        <v>50000</v>
      </c>
      <c r="C41" s="5">
        <v>0</v>
      </c>
      <c r="D41" s="4">
        <f t="shared" si="0"/>
        <v>-1</v>
      </c>
      <c r="E41" s="4"/>
      <c r="F41" s="5">
        <v>50000</v>
      </c>
      <c r="G41" s="15">
        <v>5500</v>
      </c>
      <c r="H41" s="4">
        <f t="shared" si="1"/>
        <v>-0.89</v>
      </c>
    </row>
    <row r="42" spans="1:8" x14ac:dyDescent="0.25">
      <c r="A42" s="3" t="s">
        <v>34</v>
      </c>
      <c r="B42" s="5">
        <v>235000</v>
      </c>
      <c r="C42" s="5">
        <v>243750</v>
      </c>
      <c r="D42" s="4">
        <f t="shared" si="0"/>
        <v>3.7234042553191488E-2</v>
      </c>
      <c r="E42" s="4"/>
      <c r="F42" s="5">
        <v>210000</v>
      </c>
      <c r="G42" s="5">
        <v>240500</v>
      </c>
      <c r="H42" s="4">
        <f t="shared" si="1"/>
        <v>0.14523809523809525</v>
      </c>
    </row>
    <row r="43" spans="1:8" x14ac:dyDescent="0.25">
      <c r="A43" s="3" t="s">
        <v>35</v>
      </c>
      <c r="B43" s="5">
        <v>20000</v>
      </c>
      <c r="C43" s="5">
        <v>0</v>
      </c>
      <c r="D43" s="4">
        <f t="shared" si="0"/>
        <v>-1</v>
      </c>
      <c r="E43" s="4"/>
      <c r="F43" s="5">
        <v>27500</v>
      </c>
      <c r="G43" s="11">
        <v>85000</v>
      </c>
      <c r="H43" s="4">
        <f t="shared" si="1"/>
        <v>2.0909090909090908</v>
      </c>
    </row>
    <row r="44" spans="1:8" x14ac:dyDescent="0.25">
      <c r="A44" s="3" t="s">
        <v>36</v>
      </c>
      <c r="B44" s="5">
        <v>195000</v>
      </c>
      <c r="C44" s="5">
        <v>256000</v>
      </c>
      <c r="D44" s="4">
        <f t="shared" si="0"/>
        <v>0.31282051282051282</v>
      </c>
      <c r="E44" s="4"/>
      <c r="F44" s="5">
        <v>188975</v>
      </c>
      <c r="G44" s="5">
        <v>240000</v>
      </c>
      <c r="H44" s="4">
        <f t="shared" si="1"/>
        <v>0.27000926048419105</v>
      </c>
    </row>
    <row r="45" spans="1:8" x14ac:dyDescent="0.25">
      <c r="A45" s="3" t="s">
        <v>37</v>
      </c>
      <c r="B45" s="5">
        <v>550000</v>
      </c>
      <c r="C45" s="5">
        <v>600000</v>
      </c>
      <c r="D45" s="4">
        <f t="shared" si="0"/>
        <v>9.0909090909090912E-2</v>
      </c>
      <c r="E45" s="4"/>
      <c r="F45" s="5">
        <v>574945</v>
      </c>
      <c r="G45" s="5">
        <v>650000</v>
      </c>
      <c r="H45" s="4">
        <f t="shared" si="1"/>
        <v>0.13054292149683883</v>
      </c>
    </row>
    <row r="46" spans="1:8" x14ac:dyDescent="0.25">
      <c r="A46" s="3" t="s">
        <v>38</v>
      </c>
      <c r="B46" s="5">
        <v>584450</v>
      </c>
      <c r="C46" s="5">
        <v>602500</v>
      </c>
      <c r="D46" s="4">
        <f t="shared" si="0"/>
        <v>3.0883736846607921E-2</v>
      </c>
      <c r="E46" s="4"/>
      <c r="F46" s="5">
        <v>580000</v>
      </c>
      <c r="G46" s="5">
        <v>622500</v>
      </c>
      <c r="H46" s="4">
        <f t="shared" si="1"/>
        <v>7.3275862068965511E-2</v>
      </c>
    </row>
    <row r="47" spans="1:8" x14ac:dyDescent="0.25">
      <c r="A47" s="3" t="s">
        <v>39</v>
      </c>
      <c r="B47" s="5">
        <v>635000</v>
      </c>
      <c r="C47" s="5">
        <v>832500</v>
      </c>
      <c r="D47" s="4">
        <f t="shared" si="0"/>
        <v>0.3110236220472441</v>
      </c>
      <c r="E47" s="4"/>
      <c r="F47" s="5">
        <v>815000</v>
      </c>
      <c r="G47" s="5">
        <v>856000</v>
      </c>
      <c r="H47" s="4">
        <f t="shared" si="1"/>
        <v>5.030674846625767E-2</v>
      </c>
    </row>
    <row r="48" spans="1:8" x14ac:dyDescent="0.25">
      <c r="A48" s="3" t="s">
        <v>40</v>
      </c>
      <c r="B48" s="5">
        <v>477000</v>
      </c>
      <c r="C48" s="5">
        <v>519000</v>
      </c>
      <c r="D48" s="4">
        <f t="shared" si="0"/>
        <v>8.8050314465408799E-2</v>
      </c>
      <c r="E48" s="4"/>
      <c r="F48" s="5">
        <v>439450</v>
      </c>
      <c r="G48" s="5">
        <v>495000</v>
      </c>
      <c r="H48" s="4">
        <f t="shared" si="1"/>
        <v>0.12640801001251564</v>
      </c>
    </row>
    <row r="49" spans="1:8" x14ac:dyDescent="0.25">
      <c r="A49" s="3" t="s">
        <v>41</v>
      </c>
      <c r="B49" s="5">
        <v>185000</v>
      </c>
      <c r="C49" s="5">
        <v>219900</v>
      </c>
      <c r="D49" s="4">
        <f t="shared" si="0"/>
        <v>0.18864864864864864</v>
      </c>
      <c r="E49" s="4"/>
      <c r="F49" s="5">
        <v>184000</v>
      </c>
      <c r="G49" s="5">
        <v>225000</v>
      </c>
      <c r="H49" s="4">
        <f t="shared" si="1"/>
        <v>0.22282608695652173</v>
      </c>
    </row>
    <row r="50" spans="1:8" x14ac:dyDescent="0.25">
      <c r="A50" s="3" t="s">
        <v>42</v>
      </c>
      <c r="B50" s="5">
        <v>247500</v>
      </c>
      <c r="C50" s="5">
        <v>308500</v>
      </c>
      <c r="D50" s="4">
        <f t="shared" si="0"/>
        <v>0.24646464646464647</v>
      </c>
      <c r="E50" s="4"/>
      <c r="F50" s="5">
        <v>247605</v>
      </c>
      <c r="G50" s="5">
        <v>285000</v>
      </c>
      <c r="H50" s="4">
        <f t="shared" si="1"/>
        <v>0.15102683709941236</v>
      </c>
    </row>
    <row r="51" spans="1:8" x14ac:dyDescent="0.25">
      <c r="A51" s="3" t="s">
        <v>43</v>
      </c>
      <c r="B51" s="5">
        <v>220000</v>
      </c>
      <c r="C51" s="5">
        <v>293500</v>
      </c>
      <c r="D51" s="4">
        <f t="shared" si="0"/>
        <v>0.33409090909090911</v>
      </c>
      <c r="E51" s="4"/>
      <c r="F51" s="5">
        <v>175000</v>
      </c>
      <c r="G51" s="5">
        <v>223825</v>
      </c>
      <c r="H51" s="4">
        <f t="shared" si="1"/>
        <v>0.27900000000000003</v>
      </c>
    </row>
    <row r="52" spans="1:8" x14ac:dyDescent="0.25">
      <c r="A52" s="3" t="s">
        <v>44</v>
      </c>
      <c r="B52" s="5">
        <v>405000</v>
      </c>
      <c r="C52" s="5">
        <v>285000</v>
      </c>
      <c r="D52" s="4">
        <f t="shared" si="0"/>
        <v>-0.29629629629629628</v>
      </c>
      <c r="E52" s="4"/>
      <c r="F52" s="5">
        <v>280000</v>
      </c>
      <c r="G52" s="5">
        <v>292000</v>
      </c>
      <c r="H52" s="4">
        <f t="shared" si="1"/>
        <v>4.2857142857142858E-2</v>
      </c>
    </row>
    <row r="53" spans="1:8" x14ac:dyDescent="0.25">
      <c r="A53" s="3" t="s">
        <v>45</v>
      </c>
      <c r="B53" s="5">
        <v>311250</v>
      </c>
      <c r="C53" s="5">
        <v>349950</v>
      </c>
      <c r="D53" s="4">
        <f t="shared" si="0"/>
        <v>0.12433734939759036</v>
      </c>
      <c r="E53" s="4"/>
      <c r="F53" s="5">
        <v>294000</v>
      </c>
      <c r="G53" s="5">
        <v>342000</v>
      </c>
      <c r="H53" s="4">
        <f t="shared" si="1"/>
        <v>0.16326530612244897</v>
      </c>
    </row>
    <row r="54" spans="1:8" x14ac:dyDescent="0.25">
      <c r="A54" s="3" t="s">
        <v>46</v>
      </c>
      <c r="B54" s="5">
        <v>367000</v>
      </c>
      <c r="C54" s="5">
        <v>362500</v>
      </c>
      <c r="D54" s="4">
        <f t="shared" si="0"/>
        <v>-1.226158038147139E-2</v>
      </c>
      <c r="E54" s="4"/>
      <c r="F54" s="5">
        <v>350000</v>
      </c>
      <c r="G54" s="5">
        <v>384000</v>
      </c>
      <c r="H54" s="4">
        <f t="shared" si="1"/>
        <v>9.7142857142857142E-2</v>
      </c>
    </row>
    <row r="55" spans="1:8" x14ac:dyDescent="0.25">
      <c r="A55" s="3" t="s">
        <v>47</v>
      </c>
      <c r="B55" s="15">
        <v>147500</v>
      </c>
      <c r="C55" s="5">
        <v>176400</v>
      </c>
      <c r="D55" s="4">
        <f t="shared" si="0"/>
        <v>0.1959322033898305</v>
      </c>
      <c r="E55" s="4"/>
      <c r="F55" s="5">
        <v>123000</v>
      </c>
      <c r="G55" s="5">
        <v>130200</v>
      </c>
      <c r="H55" s="4">
        <f t="shared" si="1"/>
        <v>5.8536585365853662E-2</v>
      </c>
    </row>
    <row r="56" spans="1:8" x14ac:dyDescent="0.25">
      <c r="A56" s="3" t="s">
        <v>48</v>
      </c>
      <c r="B56" s="5">
        <v>120000</v>
      </c>
      <c r="C56" s="5">
        <v>184000</v>
      </c>
      <c r="D56" s="4">
        <f t="shared" si="0"/>
        <v>0.53333333333333333</v>
      </c>
      <c r="E56" s="4"/>
      <c r="F56" s="5">
        <v>131750</v>
      </c>
      <c r="G56" s="5">
        <v>165000</v>
      </c>
      <c r="H56" s="4">
        <f t="shared" si="1"/>
        <v>0.25237191650853891</v>
      </c>
    </row>
    <row r="57" spans="1:8" x14ac:dyDescent="0.25">
      <c r="A57" s="3" t="s">
        <v>49</v>
      </c>
      <c r="B57" s="5">
        <v>256500</v>
      </c>
      <c r="C57" s="5">
        <v>278000</v>
      </c>
      <c r="D57" s="4">
        <f t="shared" si="0"/>
        <v>8.3820662768031184E-2</v>
      </c>
      <c r="E57" s="4"/>
      <c r="F57" s="5">
        <v>255000</v>
      </c>
      <c r="G57" s="5">
        <v>292000</v>
      </c>
      <c r="H57" s="4">
        <f t="shared" si="1"/>
        <v>0.14509803921568629</v>
      </c>
    </row>
    <row r="58" spans="1:8" x14ac:dyDescent="0.25">
      <c r="A58" s="3" t="s">
        <v>50</v>
      </c>
      <c r="B58" s="5">
        <v>445000</v>
      </c>
      <c r="C58" s="5">
        <v>457975</v>
      </c>
      <c r="D58" s="4">
        <f t="shared" si="0"/>
        <v>2.9157303370786519E-2</v>
      </c>
      <c r="E58" s="4"/>
      <c r="F58" s="5">
        <v>406465</v>
      </c>
      <c r="G58" s="5">
        <v>459385</v>
      </c>
      <c r="H58" s="4">
        <f t="shared" si="1"/>
        <v>0.13019571180790473</v>
      </c>
    </row>
    <row r="59" spans="1:8" x14ac:dyDescent="0.25">
      <c r="A59" s="3" t="s">
        <v>51</v>
      </c>
      <c r="B59" s="11">
        <v>157500</v>
      </c>
      <c r="C59" s="5">
        <v>137300</v>
      </c>
      <c r="D59" s="4">
        <f t="shared" si="0"/>
        <v>-0.12825396825396826</v>
      </c>
      <c r="E59" s="4"/>
      <c r="F59" s="5">
        <v>124750</v>
      </c>
      <c r="G59" s="5">
        <v>139450</v>
      </c>
      <c r="H59" s="4">
        <f t="shared" si="1"/>
        <v>0.11783567134268537</v>
      </c>
    </row>
    <row r="60" spans="1:8" x14ac:dyDescent="0.25">
      <c r="A60" s="3" t="s">
        <v>52</v>
      </c>
      <c r="B60" s="5">
        <v>299900</v>
      </c>
      <c r="C60" s="5">
        <v>324900</v>
      </c>
      <c r="D60" s="4">
        <f t="shared" si="0"/>
        <v>8.3361120373457817E-2</v>
      </c>
      <c r="E60" s="4"/>
      <c r="F60" s="5">
        <v>288280</v>
      </c>
      <c r="G60" s="5">
        <v>340000</v>
      </c>
      <c r="H60" s="4">
        <f t="shared" si="1"/>
        <v>0.17940890800610518</v>
      </c>
    </row>
    <row r="61" spans="1:8" x14ac:dyDescent="0.25">
      <c r="A61" s="3" t="s">
        <v>53</v>
      </c>
      <c r="B61" s="11">
        <v>155900</v>
      </c>
      <c r="C61" s="11">
        <v>0</v>
      </c>
      <c r="D61" s="4">
        <f t="shared" si="0"/>
        <v>-1</v>
      </c>
      <c r="E61" s="4"/>
      <c r="F61" s="5">
        <v>118000</v>
      </c>
      <c r="G61" s="5">
        <v>150000</v>
      </c>
      <c r="H61" s="4">
        <f t="shared" si="1"/>
        <v>0.2711864406779661</v>
      </c>
    </row>
    <row r="62" spans="1:8" x14ac:dyDescent="0.25">
      <c r="A62" s="3" t="s">
        <v>54</v>
      </c>
      <c r="B62" s="5">
        <v>128900</v>
      </c>
      <c r="C62" s="5">
        <v>170200</v>
      </c>
      <c r="D62" s="4">
        <f t="shared" si="0"/>
        <v>0.32040341349883633</v>
      </c>
      <c r="E62" s="4"/>
      <c r="F62" s="5">
        <v>107900</v>
      </c>
      <c r="G62" s="5">
        <v>134000</v>
      </c>
      <c r="H62" s="4">
        <f t="shared" si="1"/>
        <v>0.24189063948100092</v>
      </c>
    </row>
    <row r="63" spans="1:8" x14ac:dyDescent="0.25">
      <c r="A63" s="3" t="s">
        <v>55</v>
      </c>
      <c r="B63" s="5">
        <v>206000</v>
      </c>
      <c r="C63" s="5">
        <v>231849</v>
      </c>
      <c r="D63" s="4">
        <f t="shared" si="0"/>
        <v>0.12548058252427186</v>
      </c>
      <c r="E63" s="4"/>
      <c r="F63" s="5">
        <v>195000</v>
      </c>
      <c r="G63" s="5">
        <v>228000</v>
      </c>
      <c r="H63" s="4">
        <f t="shared" si="1"/>
        <v>0.16923076923076924</v>
      </c>
    </row>
    <row r="64" spans="1:8" x14ac:dyDescent="0.25">
      <c r="A64" s="3" t="s">
        <v>56</v>
      </c>
      <c r="B64" s="5">
        <v>347740</v>
      </c>
      <c r="C64" s="5">
        <v>364975</v>
      </c>
      <c r="D64" s="4">
        <f t="shared" si="0"/>
        <v>4.9562891815724389E-2</v>
      </c>
      <c r="E64" s="4"/>
      <c r="F64" s="5">
        <v>327000</v>
      </c>
      <c r="G64" s="5">
        <v>360000</v>
      </c>
      <c r="H64" s="4">
        <f t="shared" si="1"/>
        <v>0.10091743119266056</v>
      </c>
    </row>
    <row r="65" spans="1:8" x14ac:dyDescent="0.25">
      <c r="A65" s="3" t="s">
        <v>57</v>
      </c>
      <c r="B65" s="5">
        <v>259900</v>
      </c>
      <c r="C65" s="5">
        <v>222450</v>
      </c>
      <c r="D65" s="4">
        <f t="shared" si="0"/>
        <v>-0.14409388226240863</v>
      </c>
      <c r="E65" s="4"/>
      <c r="F65" s="5">
        <v>219900</v>
      </c>
      <c r="G65" s="5">
        <v>220000</v>
      </c>
      <c r="H65" s="4">
        <f t="shared" si="1"/>
        <v>4.5475216007276033E-4</v>
      </c>
    </row>
    <row r="66" spans="1:8" x14ac:dyDescent="0.25">
      <c r="A66" s="3" t="s">
        <v>58</v>
      </c>
      <c r="B66" s="5">
        <v>286750</v>
      </c>
      <c r="C66" s="5">
        <v>317000</v>
      </c>
      <c r="D66" s="4">
        <f t="shared" si="0"/>
        <v>0.1054925893635571</v>
      </c>
      <c r="E66" s="4"/>
      <c r="F66" s="5">
        <v>275000</v>
      </c>
      <c r="G66" s="5">
        <v>310916</v>
      </c>
      <c r="H66" s="4">
        <f t="shared" si="1"/>
        <v>0.13060363636363637</v>
      </c>
    </row>
    <row r="67" spans="1:8" x14ac:dyDescent="0.25">
      <c r="A67" s="3" t="s">
        <v>59</v>
      </c>
      <c r="B67" s="5">
        <v>106000</v>
      </c>
      <c r="C67" s="5">
        <v>143000</v>
      </c>
      <c r="D67" s="4">
        <f t="shared" si="0"/>
        <v>0.34905660377358488</v>
      </c>
      <c r="E67" s="4"/>
      <c r="F67" s="5">
        <v>106250</v>
      </c>
      <c r="G67" s="5">
        <v>134900</v>
      </c>
      <c r="H67" s="4">
        <f t="shared" si="1"/>
        <v>0.26964705882352941</v>
      </c>
    </row>
    <row r="68" spans="1:8" x14ac:dyDescent="0.25">
      <c r="A68" s="3" t="s">
        <v>60</v>
      </c>
      <c r="B68" s="15">
        <v>155000</v>
      </c>
      <c r="C68" s="5">
        <v>330500</v>
      </c>
      <c r="D68" s="4">
        <f t="shared" si="0"/>
        <v>1.1322580645161291</v>
      </c>
      <c r="E68" s="4"/>
      <c r="F68" s="5">
        <v>155000</v>
      </c>
      <c r="G68" s="5">
        <v>265000</v>
      </c>
      <c r="H68" s="4">
        <f t="shared" si="1"/>
        <v>0.70967741935483875</v>
      </c>
    </row>
    <row r="69" spans="1:8" x14ac:dyDescent="0.25">
      <c r="A69" s="3" t="s">
        <v>61</v>
      </c>
      <c r="B69" s="5">
        <v>159500</v>
      </c>
      <c r="C69" s="5">
        <v>185000</v>
      </c>
      <c r="D69" s="4">
        <f t="shared" si="0"/>
        <v>0.15987460815047022</v>
      </c>
      <c r="E69" s="4"/>
      <c r="F69" s="5">
        <v>140000</v>
      </c>
      <c r="G69" s="5">
        <v>173380.5</v>
      </c>
      <c r="H69" s="4">
        <f t="shared" si="1"/>
        <v>0.23843214285714287</v>
      </c>
    </row>
    <row r="70" spans="1:8" x14ac:dyDescent="0.25">
      <c r="A70" s="3" t="s">
        <v>62</v>
      </c>
      <c r="B70" s="5">
        <v>338500</v>
      </c>
      <c r="C70" s="5">
        <v>355000</v>
      </c>
      <c r="D70" s="4">
        <f t="shared" si="0"/>
        <v>4.874446085672083E-2</v>
      </c>
      <c r="E70" s="4"/>
      <c r="F70" s="5">
        <v>329450</v>
      </c>
      <c r="G70" s="5">
        <v>343000</v>
      </c>
      <c r="H70" s="4">
        <f t="shared" si="1"/>
        <v>4.1129154651692215E-2</v>
      </c>
    </row>
    <row r="71" spans="1:8" x14ac:dyDescent="0.25">
      <c r="A71" s="3" t="s">
        <v>63</v>
      </c>
      <c r="B71" s="5">
        <v>345000</v>
      </c>
      <c r="C71" s="5">
        <v>380700</v>
      </c>
      <c r="D71" s="4">
        <f t="shared" si="0"/>
        <v>0.10347826086956521</v>
      </c>
      <c r="E71" s="4"/>
      <c r="F71" s="5">
        <v>330000</v>
      </c>
      <c r="G71" s="5">
        <v>360000</v>
      </c>
      <c r="H71" s="4">
        <f t="shared" si="1"/>
        <v>9.0909090909090912E-2</v>
      </c>
    </row>
    <row r="72" spans="1:8" x14ac:dyDescent="0.25">
      <c r="A72" s="3" t="s">
        <v>64</v>
      </c>
      <c r="B72" s="5">
        <v>224000</v>
      </c>
      <c r="C72" s="5">
        <v>229000</v>
      </c>
      <c r="D72" s="4">
        <f t="shared" si="0"/>
        <v>2.2321428571428572E-2</v>
      </c>
      <c r="E72" s="4"/>
      <c r="F72" s="5">
        <v>178750</v>
      </c>
      <c r="G72" s="5">
        <v>240000</v>
      </c>
      <c r="H72" s="4">
        <f t="shared" si="1"/>
        <v>0.34265734265734266</v>
      </c>
    </row>
    <row r="73" spans="1:8" x14ac:dyDescent="0.25">
      <c r="A73" s="3" t="s">
        <v>65</v>
      </c>
      <c r="B73" s="5">
        <v>390000</v>
      </c>
      <c r="C73" s="5">
        <v>360000</v>
      </c>
      <c r="D73" s="4">
        <f t="shared" ref="D73:D136" si="2">(C73-B73)/B73</f>
        <v>-7.6923076923076927E-2</v>
      </c>
      <c r="E73" s="4"/>
      <c r="F73" s="5">
        <v>330000</v>
      </c>
      <c r="G73" s="5">
        <v>365000</v>
      </c>
      <c r="H73" s="4">
        <f t="shared" ref="H73:H136" si="3">(G73-F73)/F73</f>
        <v>0.10606060606060606</v>
      </c>
    </row>
    <row r="74" spans="1:8" x14ac:dyDescent="0.25">
      <c r="A74" s="3" t="s">
        <v>66</v>
      </c>
      <c r="B74" s="5">
        <v>225475</v>
      </c>
      <c r="C74" s="5">
        <v>270000</v>
      </c>
      <c r="D74" s="4">
        <f t="shared" si="2"/>
        <v>0.19747200354806518</v>
      </c>
      <c r="E74" s="4"/>
      <c r="F74" s="5">
        <v>228000</v>
      </c>
      <c r="G74" s="5">
        <v>261037.5</v>
      </c>
      <c r="H74" s="4">
        <f t="shared" si="3"/>
        <v>0.14490131578947368</v>
      </c>
    </row>
    <row r="75" spans="1:8" x14ac:dyDescent="0.25">
      <c r="A75" s="3" t="s">
        <v>67</v>
      </c>
      <c r="B75" s="5">
        <v>400000</v>
      </c>
      <c r="C75" s="5">
        <v>228500</v>
      </c>
      <c r="D75" s="4">
        <f t="shared" si="2"/>
        <v>-0.42875000000000002</v>
      </c>
      <c r="E75" s="4"/>
      <c r="F75" s="5">
        <v>280000</v>
      </c>
      <c r="G75" s="5">
        <v>349200</v>
      </c>
      <c r="H75" s="4">
        <f t="shared" si="3"/>
        <v>0.24714285714285714</v>
      </c>
    </row>
    <row r="76" spans="1:8" x14ac:dyDescent="0.25">
      <c r="A76" s="3" t="s">
        <v>68</v>
      </c>
      <c r="B76" s="5">
        <v>0</v>
      </c>
      <c r="C76" s="5">
        <v>0</v>
      </c>
      <c r="D76" s="17" t="s">
        <v>136</v>
      </c>
      <c r="E76" s="4"/>
      <c r="F76" s="15">
        <v>0</v>
      </c>
      <c r="G76" s="11">
        <v>295492.5</v>
      </c>
      <c r="H76" s="17" t="s">
        <v>136</v>
      </c>
    </row>
    <row r="77" spans="1:8" x14ac:dyDescent="0.25">
      <c r="A77" s="3" t="s">
        <v>69</v>
      </c>
      <c r="B77" s="5">
        <v>274000</v>
      </c>
      <c r="C77" s="5">
        <v>236000</v>
      </c>
      <c r="D77" s="4">
        <f t="shared" si="2"/>
        <v>-0.13868613138686131</v>
      </c>
      <c r="E77" s="4"/>
      <c r="F77" s="5">
        <v>257500</v>
      </c>
      <c r="G77" s="5">
        <v>270000</v>
      </c>
      <c r="H77" s="4">
        <f t="shared" si="3"/>
        <v>4.8543689320388349E-2</v>
      </c>
    </row>
    <row r="78" spans="1:8" x14ac:dyDescent="0.25">
      <c r="A78" s="3" t="s">
        <v>70</v>
      </c>
      <c r="B78" s="5">
        <v>560000</v>
      </c>
      <c r="C78" s="5">
        <v>615000</v>
      </c>
      <c r="D78" s="4">
        <f t="shared" si="2"/>
        <v>9.8214285714285712E-2</v>
      </c>
      <c r="E78" s="4"/>
      <c r="F78" s="5">
        <v>540000</v>
      </c>
      <c r="G78" s="5">
        <v>615000</v>
      </c>
      <c r="H78" s="4">
        <f t="shared" si="3"/>
        <v>0.1388888888888889</v>
      </c>
    </row>
    <row r="79" spans="1:8" x14ac:dyDescent="0.25">
      <c r="A79" s="3" t="s">
        <v>71</v>
      </c>
      <c r="B79" s="5">
        <v>274950</v>
      </c>
      <c r="C79" s="5">
        <v>299500</v>
      </c>
      <c r="D79" s="4">
        <f t="shared" si="2"/>
        <v>8.9288961629387167E-2</v>
      </c>
      <c r="E79" s="4"/>
      <c r="F79" s="5">
        <v>265000</v>
      </c>
      <c r="G79" s="5">
        <v>308510</v>
      </c>
      <c r="H79" s="4">
        <f t="shared" si="3"/>
        <v>0.16418867924528302</v>
      </c>
    </row>
    <row r="80" spans="1:8" x14ac:dyDescent="0.25">
      <c r="A80" s="3" t="s">
        <v>72</v>
      </c>
      <c r="B80" s="5">
        <v>113000</v>
      </c>
      <c r="C80" s="5">
        <v>140000</v>
      </c>
      <c r="D80" s="4">
        <f t="shared" si="2"/>
        <v>0.23893805309734514</v>
      </c>
      <c r="E80" s="4"/>
      <c r="F80" s="5">
        <v>113500</v>
      </c>
      <c r="G80" s="5">
        <v>136000</v>
      </c>
      <c r="H80" s="4">
        <f t="shared" si="3"/>
        <v>0.19823788546255505</v>
      </c>
    </row>
    <row r="81" spans="1:8" x14ac:dyDescent="0.25">
      <c r="A81" s="3" t="s">
        <v>73</v>
      </c>
      <c r="B81" s="5">
        <v>169500</v>
      </c>
      <c r="C81" s="5">
        <v>199950</v>
      </c>
      <c r="D81" s="4">
        <f t="shared" si="2"/>
        <v>0.17964601769911503</v>
      </c>
      <c r="E81" s="4"/>
      <c r="F81" s="5">
        <v>168500</v>
      </c>
      <c r="G81" s="5">
        <v>190025</v>
      </c>
      <c r="H81" s="4">
        <f t="shared" si="3"/>
        <v>0.12774480712166172</v>
      </c>
    </row>
    <row r="82" spans="1:8" x14ac:dyDescent="0.25">
      <c r="A82" s="3" t="s">
        <v>74</v>
      </c>
      <c r="B82" s="5">
        <v>269900</v>
      </c>
      <c r="C82" s="5">
        <v>332500</v>
      </c>
      <c r="D82" s="4">
        <f t="shared" si="2"/>
        <v>0.23193775472397185</v>
      </c>
      <c r="E82" s="4"/>
      <c r="F82" s="5">
        <v>275000</v>
      </c>
      <c r="G82" s="5">
        <v>335326.5</v>
      </c>
      <c r="H82" s="4">
        <f t="shared" si="3"/>
        <v>0.2193690909090909</v>
      </c>
    </row>
    <row r="83" spans="1:8" x14ac:dyDescent="0.25">
      <c r="A83" s="3" t="s">
        <v>75</v>
      </c>
      <c r="B83" s="5">
        <v>373250</v>
      </c>
      <c r="C83" s="5">
        <v>380000</v>
      </c>
      <c r="D83" s="4">
        <f t="shared" si="2"/>
        <v>1.8084393837910249E-2</v>
      </c>
      <c r="E83" s="4"/>
      <c r="F83" s="5">
        <v>341700</v>
      </c>
      <c r="G83" s="5">
        <v>374000</v>
      </c>
      <c r="H83" s="4">
        <f t="shared" si="3"/>
        <v>9.4527363184079602E-2</v>
      </c>
    </row>
    <row r="84" spans="1:8" x14ac:dyDescent="0.25">
      <c r="A84" s="3" t="s">
        <v>76</v>
      </c>
      <c r="B84" s="5">
        <v>322499.5</v>
      </c>
      <c r="C84" s="5">
        <v>370000</v>
      </c>
      <c r="D84" s="4">
        <f t="shared" si="2"/>
        <v>0.14728860044744255</v>
      </c>
      <c r="E84" s="4"/>
      <c r="F84" s="5">
        <v>320000</v>
      </c>
      <c r="G84" s="5">
        <v>372500</v>
      </c>
      <c r="H84" s="4">
        <f t="shared" si="3"/>
        <v>0.1640625</v>
      </c>
    </row>
    <row r="85" spans="1:8" x14ac:dyDescent="0.25">
      <c r="A85" s="3" t="s">
        <v>77</v>
      </c>
      <c r="B85" s="5">
        <v>99900</v>
      </c>
      <c r="C85" s="5">
        <v>127500</v>
      </c>
      <c r="D85" s="4">
        <f t="shared" si="2"/>
        <v>0.27627627627627627</v>
      </c>
      <c r="E85" s="4"/>
      <c r="F85" s="5">
        <v>90000</v>
      </c>
      <c r="G85" s="5">
        <v>98000</v>
      </c>
      <c r="H85" s="4">
        <f t="shared" si="3"/>
        <v>8.8888888888888892E-2</v>
      </c>
    </row>
    <row r="86" spans="1:8" x14ac:dyDescent="0.25">
      <c r="A86" s="3" t="s">
        <v>78</v>
      </c>
      <c r="B86" s="5">
        <v>281000</v>
      </c>
      <c r="C86" s="5">
        <v>430000</v>
      </c>
      <c r="D86" s="4">
        <f t="shared" si="2"/>
        <v>0.53024911032028466</v>
      </c>
      <c r="E86" s="4"/>
      <c r="F86" s="5">
        <v>244500</v>
      </c>
      <c r="G86" s="5">
        <v>359500</v>
      </c>
      <c r="H86" s="4">
        <f t="shared" si="3"/>
        <v>0.47034764826175868</v>
      </c>
    </row>
    <row r="87" spans="1:8" x14ac:dyDescent="0.25">
      <c r="A87" s="3" t="s">
        <v>79</v>
      </c>
      <c r="B87" s="5">
        <v>147500</v>
      </c>
      <c r="C87" s="5">
        <v>150000</v>
      </c>
      <c r="D87" s="4">
        <f t="shared" si="2"/>
        <v>1.6949152542372881E-2</v>
      </c>
      <c r="E87" s="4"/>
      <c r="F87" s="5">
        <v>157000</v>
      </c>
      <c r="G87" s="5">
        <v>195000</v>
      </c>
      <c r="H87" s="4">
        <f t="shared" si="3"/>
        <v>0.24203821656050956</v>
      </c>
    </row>
    <row r="88" spans="1:8" x14ac:dyDescent="0.25">
      <c r="A88" s="3" t="s">
        <v>80</v>
      </c>
      <c r="B88" s="5">
        <v>226100</v>
      </c>
      <c r="C88" s="5">
        <v>359000</v>
      </c>
      <c r="D88" s="4">
        <f t="shared" si="2"/>
        <v>0.5877930119416187</v>
      </c>
      <c r="E88" s="4"/>
      <c r="F88" s="5">
        <v>235000</v>
      </c>
      <c r="G88" s="5">
        <v>345138.5</v>
      </c>
      <c r="H88" s="4">
        <f t="shared" si="3"/>
        <v>0.46867446808510638</v>
      </c>
    </row>
    <row r="89" spans="1:8" x14ac:dyDescent="0.25">
      <c r="A89" s="3" t="s">
        <v>81</v>
      </c>
      <c r="B89" s="5">
        <v>245000</v>
      </c>
      <c r="C89" s="5">
        <v>302250</v>
      </c>
      <c r="D89" s="4">
        <f t="shared" si="2"/>
        <v>0.2336734693877551</v>
      </c>
      <c r="E89" s="4"/>
      <c r="F89" s="5">
        <v>261000</v>
      </c>
      <c r="G89" s="5">
        <v>274000</v>
      </c>
      <c r="H89" s="4">
        <f t="shared" si="3"/>
        <v>4.9808429118773943E-2</v>
      </c>
    </row>
    <row r="90" spans="1:8" x14ac:dyDescent="0.25">
      <c r="A90" s="3" t="s">
        <v>82</v>
      </c>
      <c r="B90" s="5">
        <v>232000</v>
      </c>
      <c r="C90" s="5">
        <v>296000</v>
      </c>
      <c r="D90" s="4">
        <f t="shared" si="2"/>
        <v>0.27586206896551724</v>
      </c>
      <c r="E90" s="4"/>
      <c r="F90" s="5">
        <v>234900</v>
      </c>
      <c r="G90" s="5">
        <v>314900</v>
      </c>
      <c r="H90" s="4">
        <f t="shared" si="3"/>
        <v>0.34057045551298426</v>
      </c>
    </row>
    <row r="91" spans="1:8" x14ac:dyDescent="0.25">
      <c r="A91" s="3" t="s">
        <v>83</v>
      </c>
      <c r="B91" s="5">
        <v>315000</v>
      </c>
      <c r="C91" s="5">
        <v>340250</v>
      </c>
      <c r="D91" s="4">
        <f t="shared" si="2"/>
        <v>8.0158730158730165E-2</v>
      </c>
      <c r="E91" s="4"/>
      <c r="F91" s="5">
        <v>309500</v>
      </c>
      <c r="G91" s="5">
        <v>339970</v>
      </c>
      <c r="H91" s="4">
        <f t="shared" si="3"/>
        <v>9.8449111470113079E-2</v>
      </c>
    </row>
    <row r="92" spans="1:8" x14ac:dyDescent="0.25">
      <c r="A92" s="3" t="s">
        <v>84</v>
      </c>
      <c r="B92" s="5">
        <v>214950</v>
      </c>
      <c r="C92" s="5">
        <v>230000</v>
      </c>
      <c r="D92" s="4">
        <f t="shared" si="2"/>
        <v>7.0016282856478249E-2</v>
      </c>
      <c r="E92" s="4"/>
      <c r="F92" s="5">
        <v>210000</v>
      </c>
      <c r="G92" s="5">
        <v>230000</v>
      </c>
      <c r="H92" s="4">
        <f t="shared" si="3"/>
        <v>9.5238095238095233E-2</v>
      </c>
    </row>
    <row r="93" spans="1:8" x14ac:dyDescent="0.25">
      <c r="A93" s="3" t="s">
        <v>85</v>
      </c>
      <c r="B93" s="5">
        <v>243000</v>
      </c>
      <c r="C93" s="5">
        <v>270000</v>
      </c>
      <c r="D93" s="4">
        <f t="shared" si="2"/>
        <v>0.1111111111111111</v>
      </c>
      <c r="E93" s="4"/>
      <c r="F93" s="5">
        <v>230000</v>
      </c>
      <c r="G93" s="5">
        <v>263750</v>
      </c>
      <c r="H93" s="4">
        <f t="shared" si="3"/>
        <v>0.14673913043478262</v>
      </c>
    </row>
    <row r="94" spans="1:8" x14ac:dyDescent="0.25">
      <c r="A94" s="3" t="s">
        <v>86</v>
      </c>
      <c r="B94" s="5">
        <v>347000</v>
      </c>
      <c r="C94" s="5">
        <v>375354.5</v>
      </c>
      <c r="D94" s="4">
        <f t="shared" si="2"/>
        <v>8.1713256484149857E-2</v>
      </c>
      <c r="E94" s="4"/>
      <c r="F94" s="5">
        <v>286550</v>
      </c>
      <c r="G94" s="5">
        <v>369500</v>
      </c>
      <c r="H94" s="4">
        <f t="shared" si="3"/>
        <v>0.28947827604257548</v>
      </c>
    </row>
    <row r="95" spans="1:8" x14ac:dyDescent="0.25">
      <c r="A95" s="3" t="s">
        <v>87</v>
      </c>
      <c r="B95" s="5">
        <v>362500</v>
      </c>
      <c r="C95" s="5">
        <v>310000</v>
      </c>
      <c r="D95" s="4">
        <f t="shared" si="2"/>
        <v>-0.14482758620689656</v>
      </c>
      <c r="E95" s="4"/>
      <c r="F95" s="5">
        <v>320000</v>
      </c>
      <c r="G95" s="5">
        <v>305000</v>
      </c>
      <c r="H95" s="4">
        <f t="shared" si="3"/>
        <v>-4.6875E-2</v>
      </c>
    </row>
    <row r="96" spans="1:8" x14ac:dyDescent="0.25">
      <c r="A96" s="3" t="s">
        <v>88</v>
      </c>
      <c r="B96" s="5">
        <v>0</v>
      </c>
      <c r="C96" s="5">
        <v>0</v>
      </c>
      <c r="D96" s="17" t="s">
        <v>136</v>
      </c>
      <c r="E96" s="4"/>
      <c r="F96" s="15">
        <v>0</v>
      </c>
      <c r="G96" s="11">
        <v>120000</v>
      </c>
      <c r="H96" s="17" t="s">
        <v>136</v>
      </c>
    </row>
    <row r="97" spans="1:8" x14ac:dyDescent="0.25">
      <c r="A97" s="3" t="s">
        <v>89</v>
      </c>
      <c r="B97" s="5">
        <v>78000</v>
      </c>
      <c r="C97" s="5">
        <v>172500</v>
      </c>
      <c r="D97" s="4">
        <f t="shared" si="2"/>
        <v>1.2115384615384615</v>
      </c>
      <c r="E97" s="4"/>
      <c r="F97" s="5">
        <v>132750</v>
      </c>
      <c r="G97" s="5">
        <v>162000</v>
      </c>
      <c r="H97" s="4">
        <f t="shared" si="3"/>
        <v>0.22033898305084745</v>
      </c>
    </row>
    <row r="98" spans="1:8" x14ac:dyDescent="0.25">
      <c r="A98" s="3" t="s">
        <v>90</v>
      </c>
      <c r="B98" s="5">
        <v>288000</v>
      </c>
      <c r="C98" s="5">
        <v>340000</v>
      </c>
      <c r="D98" s="4">
        <f t="shared" si="2"/>
        <v>0.18055555555555555</v>
      </c>
      <c r="E98" s="4"/>
      <c r="F98" s="5">
        <v>275000</v>
      </c>
      <c r="G98" s="5">
        <v>329900</v>
      </c>
      <c r="H98" s="4">
        <f t="shared" si="3"/>
        <v>0.19963636363636364</v>
      </c>
    </row>
    <row r="99" spans="1:8" x14ac:dyDescent="0.25">
      <c r="A99" s="3" t="s">
        <v>91</v>
      </c>
      <c r="B99" s="5">
        <v>224950</v>
      </c>
      <c r="C99" s="5">
        <v>197000</v>
      </c>
      <c r="D99" s="4">
        <f t="shared" si="2"/>
        <v>-0.12424983329628807</v>
      </c>
      <c r="E99" s="4"/>
      <c r="F99" s="5">
        <v>191750</v>
      </c>
      <c r="G99" s="5">
        <v>220500</v>
      </c>
      <c r="H99" s="4">
        <f t="shared" si="3"/>
        <v>0.14993481095176012</v>
      </c>
    </row>
    <row r="100" spans="1:8" x14ac:dyDescent="0.25">
      <c r="A100" s="3" t="s">
        <v>92</v>
      </c>
      <c r="B100" s="5">
        <v>159000</v>
      </c>
      <c r="C100" s="5">
        <v>287500</v>
      </c>
      <c r="D100" s="4">
        <f t="shared" si="2"/>
        <v>0.80817610062893086</v>
      </c>
      <c r="E100" s="4"/>
      <c r="F100" s="5">
        <v>140000</v>
      </c>
      <c r="G100" s="5">
        <v>172450</v>
      </c>
      <c r="H100" s="4">
        <f t="shared" si="3"/>
        <v>0.23178571428571429</v>
      </c>
    </row>
    <row r="101" spans="1:8" x14ac:dyDescent="0.25">
      <c r="A101" s="3" t="s">
        <v>93</v>
      </c>
      <c r="B101" s="5">
        <v>137950</v>
      </c>
      <c r="C101" s="5">
        <v>170400</v>
      </c>
      <c r="D101" s="4">
        <f t="shared" si="2"/>
        <v>0.23523015585357013</v>
      </c>
      <c r="E101" s="4"/>
      <c r="F101" s="5">
        <v>121950</v>
      </c>
      <c r="G101" s="5">
        <v>141000</v>
      </c>
      <c r="H101" s="4">
        <f t="shared" si="3"/>
        <v>0.15621156211562115</v>
      </c>
    </row>
    <row r="102" spans="1:8" x14ac:dyDescent="0.25">
      <c r="A102" s="3" t="s">
        <v>94</v>
      </c>
      <c r="B102" s="5">
        <v>175000.5</v>
      </c>
      <c r="C102" s="5">
        <v>170000</v>
      </c>
      <c r="D102" s="4">
        <f t="shared" si="2"/>
        <v>-2.8574204073702647E-2</v>
      </c>
      <c r="E102" s="4"/>
      <c r="F102" s="5">
        <v>140000</v>
      </c>
      <c r="G102" s="5">
        <v>162450</v>
      </c>
      <c r="H102" s="4">
        <f t="shared" si="3"/>
        <v>0.16035714285714286</v>
      </c>
    </row>
    <row r="103" spans="1:8" x14ac:dyDescent="0.25">
      <c r="A103" s="3" t="s">
        <v>95</v>
      </c>
      <c r="B103" s="5">
        <v>278500</v>
      </c>
      <c r="C103" s="5">
        <v>375000</v>
      </c>
      <c r="D103" s="4">
        <f t="shared" si="2"/>
        <v>0.34649910233393177</v>
      </c>
      <c r="E103" s="4"/>
      <c r="F103" s="5">
        <v>319900</v>
      </c>
      <c r="G103" s="5">
        <v>360000</v>
      </c>
      <c r="H103" s="4">
        <f t="shared" si="3"/>
        <v>0.12535167239762426</v>
      </c>
    </row>
    <row r="104" spans="1:8" x14ac:dyDescent="0.25">
      <c r="A104" s="3" t="s">
        <v>96</v>
      </c>
      <c r="B104" s="5">
        <v>200000</v>
      </c>
      <c r="C104" s="5">
        <v>211500</v>
      </c>
      <c r="D104" s="4">
        <f t="shared" si="2"/>
        <v>5.7500000000000002E-2</v>
      </c>
      <c r="E104" s="4"/>
      <c r="F104" s="5">
        <v>180000</v>
      </c>
      <c r="G104" s="5">
        <v>210000</v>
      </c>
      <c r="H104" s="4">
        <f t="shared" si="3"/>
        <v>0.16666666666666666</v>
      </c>
    </row>
    <row r="105" spans="1:8" x14ac:dyDescent="0.25">
      <c r="A105" s="3" t="s">
        <v>97</v>
      </c>
      <c r="B105" s="5">
        <v>337500</v>
      </c>
      <c r="C105" s="5">
        <v>427475</v>
      </c>
      <c r="D105" s="4">
        <f t="shared" si="2"/>
        <v>0.2665925925925926</v>
      </c>
      <c r="E105" s="4"/>
      <c r="F105" s="5">
        <v>320622.5</v>
      </c>
      <c r="G105" s="5">
        <v>360000</v>
      </c>
      <c r="H105" s="4">
        <f t="shared" si="3"/>
        <v>0.12281577244267011</v>
      </c>
    </row>
    <row r="106" spans="1:8" x14ac:dyDescent="0.25">
      <c r="A106" s="3" t="s">
        <v>98</v>
      </c>
      <c r="B106" s="5">
        <v>169000</v>
      </c>
      <c r="C106" s="5">
        <v>225000</v>
      </c>
      <c r="D106" s="4">
        <f t="shared" si="2"/>
        <v>0.33136094674556216</v>
      </c>
      <c r="E106" s="4"/>
      <c r="F106" s="5">
        <v>179900</v>
      </c>
      <c r="G106" s="5">
        <v>225000</v>
      </c>
      <c r="H106" s="4">
        <f t="shared" si="3"/>
        <v>0.25069483046136742</v>
      </c>
    </row>
    <row r="107" spans="1:8" x14ac:dyDescent="0.25">
      <c r="A107" s="3" t="s">
        <v>99</v>
      </c>
      <c r="B107" s="5">
        <v>241000</v>
      </c>
      <c r="C107" s="5">
        <v>287500</v>
      </c>
      <c r="D107" s="4">
        <f t="shared" si="2"/>
        <v>0.19294605809128632</v>
      </c>
      <c r="E107" s="4"/>
      <c r="F107" s="5">
        <v>230500</v>
      </c>
      <c r="G107" s="5">
        <v>271500</v>
      </c>
      <c r="H107" s="4">
        <f t="shared" si="3"/>
        <v>0.17787418655097614</v>
      </c>
    </row>
    <row r="108" spans="1:8" x14ac:dyDescent="0.25">
      <c r="A108" s="3" t="s">
        <v>100</v>
      </c>
      <c r="B108" s="5">
        <v>427250</v>
      </c>
      <c r="C108" s="5">
        <v>462000</v>
      </c>
      <c r="D108" s="4">
        <f t="shared" si="2"/>
        <v>8.1334113516676423E-2</v>
      </c>
      <c r="E108" s="4"/>
      <c r="F108" s="5">
        <v>415000</v>
      </c>
      <c r="G108" s="5">
        <v>460000</v>
      </c>
      <c r="H108" s="4">
        <f t="shared" si="3"/>
        <v>0.10843373493975904</v>
      </c>
    </row>
    <row r="109" spans="1:8" x14ac:dyDescent="0.25">
      <c r="A109" s="3" t="s">
        <v>101</v>
      </c>
      <c r="B109" s="5">
        <v>165000</v>
      </c>
      <c r="C109" s="5">
        <v>185000</v>
      </c>
      <c r="D109" s="4">
        <f t="shared" si="2"/>
        <v>0.12121212121212122</v>
      </c>
      <c r="E109" s="4"/>
      <c r="F109" s="5">
        <v>150000</v>
      </c>
      <c r="G109" s="5">
        <v>191500</v>
      </c>
      <c r="H109" s="4">
        <f t="shared" si="3"/>
        <v>0.27666666666666667</v>
      </c>
    </row>
    <row r="110" spans="1:8" x14ac:dyDescent="0.25">
      <c r="A110" s="3" t="s">
        <v>102</v>
      </c>
      <c r="B110" s="5">
        <v>175000</v>
      </c>
      <c r="C110" s="5">
        <v>153500</v>
      </c>
      <c r="D110" s="4">
        <f t="shared" si="2"/>
        <v>-0.12285714285714286</v>
      </c>
      <c r="E110" s="4"/>
      <c r="F110" s="5">
        <v>184250</v>
      </c>
      <c r="G110" s="5">
        <v>207500</v>
      </c>
      <c r="H110" s="4">
        <f t="shared" si="3"/>
        <v>0.12618724559023067</v>
      </c>
    </row>
    <row r="111" spans="1:8" x14ac:dyDescent="0.25">
      <c r="A111" s="3" t="s">
        <v>103</v>
      </c>
      <c r="B111" s="5">
        <v>687000</v>
      </c>
      <c r="C111" s="5">
        <v>615000</v>
      </c>
      <c r="D111" s="4">
        <f t="shared" si="2"/>
        <v>-0.10480349344978165</v>
      </c>
      <c r="E111" s="4"/>
      <c r="F111" s="5">
        <v>379000</v>
      </c>
      <c r="G111" s="5">
        <v>489500</v>
      </c>
      <c r="H111" s="4">
        <f t="shared" si="3"/>
        <v>0.29155672823218998</v>
      </c>
    </row>
    <row r="112" spans="1:8" x14ac:dyDescent="0.25">
      <c r="A112" s="3" t="s">
        <v>104</v>
      </c>
      <c r="B112" s="5">
        <v>293095</v>
      </c>
      <c r="C112" s="5">
        <v>308992.5</v>
      </c>
      <c r="D112" s="4">
        <f t="shared" si="2"/>
        <v>5.4240092802674902E-2</v>
      </c>
      <c r="E112" s="4"/>
      <c r="F112" s="5">
        <v>273750</v>
      </c>
      <c r="G112" s="5">
        <v>313000</v>
      </c>
      <c r="H112" s="4">
        <f t="shared" si="3"/>
        <v>0.14337899543378996</v>
      </c>
    </row>
    <row r="113" spans="1:8" x14ac:dyDescent="0.25">
      <c r="A113" s="3" t="s">
        <v>105</v>
      </c>
      <c r="B113" s="5">
        <v>113418</v>
      </c>
      <c r="C113" s="5">
        <v>165500</v>
      </c>
      <c r="D113" s="4">
        <f t="shared" si="2"/>
        <v>0.45920400641873427</v>
      </c>
      <c r="E113" s="4"/>
      <c r="F113" s="5">
        <v>160000</v>
      </c>
      <c r="G113" s="5">
        <v>235000</v>
      </c>
      <c r="H113" s="4">
        <f t="shared" si="3"/>
        <v>0.46875</v>
      </c>
    </row>
    <row r="114" spans="1:8" x14ac:dyDescent="0.25">
      <c r="A114" s="3" t="s">
        <v>106</v>
      </c>
      <c r="B114" s="5">
        <v>166000</v>
      </c>
      <c r="C114" s="5">
        <v>184975</v>
      </c>
      <c r="D114" s="4">
        <f t="shared" si="2"/>
        <v>0.11430722891566265</v>
      </c>
      <c r="E114" s="4"/>
      <c r="F114" s="5">
        <v>158000</v>
      </c>
      <c r="G114" s="5">
        <v>179975</v>
      </c>
      <c r="H114" s="4">
        <f t="shared" si="3"/>
        <v>0.13908227848101265</v>
      </c>
    </row>
    <row r="115" spans="1:8" x14ac:dyDescent="0.25">
      <c r="A115" s="3" t="s">
        <v>107</v>
      </c>
      <c r="B115" s="5">
        <v>239975</v>
      </c>
      <c r="C115" s="5">
        <v>259900</v>
      </c>
      <c r="D115" s="4">
        <f t="shared" si="2"/>
        <v>8.3029482237733099E-2</v>
      </c>
      <c r="E115" s="4"/>
      <c r="F115" s="5">
        <v>229475</v>
      </c>
      <c r="G115" s="5">
        <v>250000</v>
      </c>
      <c r="H115" s="4">
        <f t="shared" si="3"/>
        <v>8.9443294476522495E-2</v>
      </c>
    </row>
    <row r="116" spans="1:8" x14ac:dyDescent="0.25">
      <c r="A116" s="3" t="s">
        <v>108</v>
      </c>
      <c r="B116" s="5">
        <v>285000</v>
      </c>
      <c r="C116" s="5">
        <v>276000</v>
      </c>
      <c r="D116" s="4">
        <f t="shared" si="2"/>
        <v>-3.1578947368421054E-2</v>
      </c>
      <c r="E116" s="4"/>
      <c r="F116" s="5">
        <v>286250</v>
      </c>
      <c r="G116" s="5">
        <v>290000</v>
      </c>
      <c r="H116" s="4">
        <f t="shared" si="3"/>
        <v>1.3100436681222707E-2</v>
      </c>
    </row>
    <row r="117" spans="1:8" x14ac:dyDescent="0.25">
      <c r="A117" s="3" t="s">
        <v>109</v>
      </c>
      <c r="B117" s="5">
        <v>241950</v>
      </c>
      <c r="C117" s="5">
        <v>295062.5</v>
      </c>
      <c r="D117" s="4">
        <f t="shared" si="2"/>
        <v>0.21951849555693326</v>
      </c>
      <c r="E117" s="4"/>
      <c r="F117" s="5">
        <v>247450</v>
      </c>
      <c r="G117" s="5">
        <v>280000</v>
      </c>
      <c r="H117" s="4">
        <f t="shared" si="3"/>
        <v>0.13154172560113153</v>
      </c>
    </row>
    <row r="118" spans="1:8" x14ac:dyDescent="0.25">
      <c r="A118" s="3" t="s">
        <v>110</v>
      </c>
      <c r="B118" s="5">
        <v>141250</v>
      </c>
      <c r="C118" s="5">
        <v>167700</v>
      </c>
      <c r="D118" s="4">
        <f t="shared" si="2"/>
        <v>0.18725663716814159</v>
      </c>
      <c r="E118" s="4"/>
      <c r="F118" s="5">
        <v>120000</v>
      </c>
      <c r="G118" s="5">
        <v>154000</v>
      </c>
      <c r="H118" s="4">
        <f t="shared" si="3"/>
        <v>0.28333333333333333</v>
      </c>
    </row>
    <row r="119" spans="1:8" x14ac:dyDescent="0.25">
      <c r="A119" s="3" t="s">
        <v>111</v>
      </c>
      <c r="B119" s="5">
        <v>228000</v>
      </c>
      <c r="C119" s="5">
        <v>227000</v>
      </c>
      <c r="D119" s="4">
        <f t="shared" si="2"/>
        <v>-4.3859649122807015E-3</v>
      </c>
      <c r="E119" s="4"/>
      <c r="F119" s="5">
        <v>188750</v>
      </c>
      <c r="G119" s="5">
        <v>218000</v>
      </c>
      <c r="H119" s="4">
        <f t="shared" si="3"/>
        <v>0.15496688741721854</v>
      </c>
    </row>
    <row r="120" spans="1:8" x14ac:dyDescent="0.25">
      <c r="A120" s="3" t="s">
        <v>112</v>
      </c>
      <c r="B120" s="5">
        <v>151000</v>
      </c>
      <c r="C120" s="5">
        <v>0</v>
      </c>
      <c r="D120" s="4">
        <f t="shared" si="2"/>
        <v>-1</v>
      </c>
      <c r="E120" s="4"/>
      <c r="F120" s="11">
        <v>119250</v>
      </c>
      <c r="G120" s="5">
        <v>210000</v>
      </c>
      <c r="H120" s="4">
        <f t="shared" si="3"/>
        <v>0.76100628930817615</v>
      </c>
    </row>
    <row r="121" spans="1:8" x14ac:dyDescent="0.25">
      <c r="A121" s="3" t="s">
        <v>113</v>
      </c>
      <c r="B121" s="5">
        <v>227450</v>
      </c>
      <c r="C121" s="5">
        <v>270000</v>
      </c>
      <c r="D121" s="4">
        <f t="shared" si="2"/>
        <v>0.18707408221587163</v>
      </c>
      <c r="E121" s="4"/>
      <c r="F121" s="5">
        <v>215000</v>
      </c>
      <c r="G121" s="5">
        <v>250000</v>
      </c>
      <c r="H121" s="4">
        <f t="shared" si="3"/>
        <v>0.16279069767441862</v>
      </c>
    </row>
    <row r="122" spans="1:8" x14ac:dyDescent="0.25">
      <c r="A122" s="3" t="s">
        <v>114</v>
      </c>
      <c r="B122" s="5">
        <v>148000</v>
      </c>
      <c r="C122" s="5">
        <v>120000</v>
      </c>
      <c r="D122" s="4">
        <f t="shared" si="2"/>
        <v>-0.1891891891891892</v>
      </c>
      <c r="E122" s="4"/>
      <c r="F122" s="5">
        <v>119900</v>
      </c>
      <c r="G122" s="5">
        <v>130000</v>
      </c>
      <c r="H122" s="4">
        <f t="shared" si="3"/>
        <v>8.4236864053377811E-2</v>
      </c>
    </row>
    <row r="123" spans="1:8" x14ac:dyDescent="0.25">
      <c r="A123" s="3" t="s">
        <v>115</v>
      </c>
      <c r="B123" s="5">
        <v>229000</v>
      </c>
      <c r="C123" s="5">
        <v>215000</v>
      </c>
      <c r="D123" s="4">
        <f t="shared" si="2"/>
        <v>-6.1135371179039298E-2</v>
      </c>
      <c r="E123" s="4"/>
      <c r="F123" s="5">
        <v>214500</v>
      </c>
      <c r="G123" s="5">
        <v>209500</v>
      </c>
      <c r="H123" s="4">
        <f t="shared" si="3"/>
        <v>-2.3310023310023312E-2</v>
      </c>
    </row>
    <row r="124" spans="1:8" x14ac:dyDescent="0.25">
      <c r="A124" s="3" t="s">
        <v>116</v>
      </c>
      <c r="B124" s="5">
        <v>328000</v>
      </c>
      <c r="C124" s="5">
        <v>366500</v>
      </c>
      <c r="D124" s="4">
        <f t="shared" si="2"/>
        <v>0.1173780487804878</v>
      </c>
      <c r="E124" s="4"/>
      <c r="F124" s="5">
        <v>315000</v>
      </c>
      <c r="G124" s="5">
        <v>360000</v>
      </c>
      <c r="H124" s="4">
        <f t="shared" si="3"/>
        <v>0.14285714285714285</v>
      </c>
    </row>
    <row r="125" spans="1:8" x14ac:dyDescent="0.25">
      <c r="A125" s="3" t="s">
        <v>117</v>
      </c>
      <c r="B125" s="5">
        <v>400000</v>
      </c>
      <c r="C125" s="5">
        <v>445000</v>
      </c>
      <c r="D125" s="4">
        <f t="shared" si="2"/>
        <v>0.1125</v>
      </c>
      <c r="E125" s="4"/>
      <c r="F125" s="5">
        <v>385000</v>
      </c>
      <c r="G125" s="5">
        <v>441100</v>
      </c>
      <c r="H125" s="4">
        <f t="shared" si="3"/>
        <v>0.14571428571428571</v>
      </c>
    </row>
    <row r="126" spans="1:8" x14ac:dyDescent="0.25">
      <c r="A126" s="3" t="s">
        <v>118</v>
      </c>
      <c r="B126" s="5">
        <v>227000</v>
      </c>
      <c r="C126" s="5">
        <v>227000</v>
      </c>
      <c r="D126" s="4">
        <f t="shared" si="2"/>
        <v>0</v>
      </c>
      <c r="E126" s="4"/>
      <c r="F126" s="5">
        <v>189400</v>
      </c>
      <c r="G126" s="5">
        <v>213950</v>
      </c>
      <c r="H126" s="4">
        <f t="shared" si="3"/>
        <v>0.12961985216473074</v>
      </c>
    </row>
    <row r="127" spans="1:8" x14ac:dyDescent="0.25">
      <c r="A127" s="3" t="s">
        <v>119</v>
      </c>
      <c r="B127" s="5">
        <v>292750</v>
      </c>
      <c r="C127" s="5">
        <v>341500</v>
      </c>
      <c r="D127" s="4">
        <f t="shared" si="2"/>
        <v>0.16652433817250215</v>
      </c>
      <c r="E127" s="4"/>
      <c r="F127" s="5">
        <v>288035</v>
      </c>
      <c r="G127" s="5">
        <v>333600</v>
      </c>
      <c r="H127" s="4">
        <f t="shared" si="3"/>
        <v>0.15819258076275453</v>
      </c>
    </row>
    <row r="128" spans="1:8" x14ac:dyDescent="0.25">
      <c r="A128" s="3" t="s">
        <v>120</v>
      </c>
      <c r="B128" s="5">
        <v>246250</v>
      </c>
      <c r="C128" s="5">
        <v>185000</v>
      </c>
      <c r="D128" s="4">
        <f t="shared" si="2"/>
        <v>-0.24873096446700507</v>
      </c>
      <c r="E128" s="4"/>
      <c r="F128" s="5">
        <v>210000</v>
      </c>
      <c r="G128" s="5">
        <v>250000</v>
      </c>
      <c r="H128" s="4">
        <f t="shared" si="3"/>
        <v>0.19047619047619047</v>
      </c>
    </row>
    <row r="129" spans="1:9" x14ac:dyDescent="0.25">
      <c r="A129" s="3" t="s">
        <v>121</v>
      </c>
      <c r="B129" s="5">
        <v>139950</v>
      </c>
      <c r="C129" s="5">
        <v>153000</v>
      </c>
      <c r="D129" s="4">
        <f t="shared" si="2"/>
        <v>9.3247588424437297E-2</v>
      </c>
      <c r="E129" s="4"/>
      <c r="F129" s="5">
        <v>152450</v>
      </c>
      <c r="G129" s="5">
        <v>199950</v>
      </c>
      <c r="H129" s="4">
        <f t="shared" si="3"/>
        <v>0.31157756641521811</v>
      </c>
    </row>
    <row r="130" spans="1:9" x14ac:dyDescent="0.25">
      <c r="A130" s="3" t="s">
        <v>122</v>
      </c>
      <c r="B130" s="15">
        <v>108500</v>
      </c>
      <c r="C130" s="5">
        <v>135000</v>
      </c>
      <c r="D130" s="4">
        <f t="shared" si="2"/>
        <v>0.24423963133640553</v>
      </c>
      <c r="E130" s="4"/>
      <c r="F130" s="5">
        <v>114500</v>
      </c>
      <c r="G130" s="5">
        <v>131000</v>
      </c>
      <c r="H130" s="4">
        <f t="shared" si="3"/>
        <v>0.14410480349344978</v>
      </c>
    </row>
    <row r="131" spans="1:9" x14ac:dyDescent="0.25">
      <c r="A131" s="3" t="s">
        <v>123</v>
      </c>
      <c r="B131" s="5">
        <v>315750</v>
      </c>
      <c r="C131" s="5">
        <v>325000</v>
      </c>
      <c r="D131" s="4">
        <f t="shared" si="2"/>
        <v>2.9295328582739508E-2</v>
      </c>
      <c r="E131" s="4"/>
      <c r="F131" s="5">
        <v>290000</v>
      </c>
      <c r="G131" s="5">
        <v>315000</v>
      </c>
      <c r="H131" s="4">
        <f t="shared" si="3"/>
        <v>8.6206896551724144E-2</v>
      </c>
    </row>
    <row r="132" spans="1:9" x14ac:dyDescent="0.25">
      <c r="A132" s="3" t="s">
        <v>124</v>
      </c>
      <c r="B132" s="5">
        <v>265000</v>
      </c>
      <c r="C132" s="5">
        <v>342450</v>
      </c>
      <c r="D132" s="4">
        <f t="shared" si="2"/>
        <v>0.29226415094339625</v>
      </c>
      <c r="E132" s="4"/>
      <c r="F132" s="5">
        <v>255000</v>
      </c>
      <c r="G132" s="5">
        <v>315000</v>
      </c>
      <c r="H132" s="4">
        <f t="shared" si="3"/>
        <v>0.23529411764705882</v>
      </c>
    </row>
    <row r="133" spans="1:9" x14ac:dyDescent="0.25">
      <c r="A133" s="3" t="s">
        <v>125</v>
      </c>
      <c r="B133" s="5">
        <v>233000</v>
      </c>
      <c r="C133" s="5">
        <v>209200</v>
      </c>
      <c r="D133" s="4">
        <f t="shared" si="2"/>
        <v>-0.10214592274678111</v>
      </c>
      <c r="E133" s="4"/>
      <c r="F133" s="5">
        <v>193800</v>
      </c>
      <c r="G133" s="5">
        <v>222000</v>
      </c>
      <c r="H133" s="4">
        <f t="shared" si="3"/>
        <v>0.14551083591331268</v>
      </c>
    </row>
    <row r="134" spans="1:9" x14ac:dyDescent="0.25">
      <c r="A134" s="3" t="s">
        <v>126</v>
      </c>
      <c r="B134" s="5">
        <v>241000</v>
      </c>
      <c r="C134" s="5">
        <v>221950</v>
      </c>
      <c r="D134" s="4">
        <f t="shared" si="2"/>
        <v>-7.9045643153526968E-2</v>
      </c>
      <c r="E134" s="4"/>
      <c r="F134" s="5">
        <v>215000</v>
      </c>
      <c r="G134" s="5">
        <v>217500</v>
      </c>
      <c r="H134" s="4">
        <f t="shared" si="3"/>
        <v>1.1627906976744186E-2</v>
      </c>
    </row>
    <row r="135" spans="1:9" x14ac:dyDescent="0.25">
      <c r="A135" s="3" t="s">
        <v>127</v>
      </c>
      <c r="B135" s="5">
        <v>239000</v>
      </c>
      <c r="C135" s="5">
        <v>282301</v>
      </c>
      <c r="D135" s="4">
        <f t="shared" si="2"/>
        <v>0.18117573221757322</v>
      </c>
      <c r="E135" s="4"/>
      <c r="F135" s="5">
        <v>210000</v>
      </c>
      <c r="G135" s="5">
        <v>264250</v>
      </c>
      <c r="H135" s="4">
        <f t="shared" si="3"/>
        <v>0.25833333333333336</v>
      </c>
    </row>
    <row r="136" spans="1:9" x14ac:dyDescent="0.25">
      <c r="A136" s="3" t="s">
        <v>128</v>
      </c>
      <c r="B136" s="5">
        <v>350000</v>
      </c>
      <c r="C136" s="5">
        <v>240000</v>
      </c>
      <c r="D136" s="4">
        <f t="shared" si="2"/>
        <v>-0.31428571428571428</v>
      </c>
      <c r="E136" s="4"/>
      <c r="F136" s="5">
        <v>266000</v>
      </c>
      <c r="G136" s="5">
        <v>303000</v>
      </c>
      <c r="H136" s="4">
        <f t="shared" si="3"/>
        <v>0.13909774436090225</v>
      </c>
    </row>
    <row r="137" spans="1:9" x14ac:dyDescent="0.25">
      <c r="A137" s="3" t="s">
        <v>129</v>
      </c>
      <c r="B137" s="5">
        <v>263500</v>
      </c>
      <c r="C137" s="5">
        <v>294000</v>
      </c>
      <c r="D137" s="4">
        <f t="shared" ref="D137:D140" si="4">(C137-B137)/B137</f>
        <v>0.1157495256166983</v>
      </c>
      <c r="E137" s="4"/>
      <c r="F137" s="5">
        <v>250000</v>
      </c>
      <c r="G137" s="5">
        <v>280000</v>
      </c>
      <c r="H137" s="4">
        <f t="shared" ref="H137:H140" si="5">(G137-F137)/F137</f>
        <v>0.12</v>
      </c>
    </row>
    <row r="138" spans="1:9" x14ac:dyDescent="0.25">
      <c r="A138" s="3" t="s">
        <v>130</v>
      </c>
      <c r="B138" s="5">
        <v>225000</v>
      </c>
      <c r="C138" s="5">
        <v>120000</v>
      </c>
      <c r="D138" s="4">
        <f t="shared" si="4"/>
        <v>-0.46666666666666667</v>
      </c>
      <c r="E138" s="4"/>
      <c r="F138" s="5">
        <v>103200</v>
      </c>
      <c r="G138" s="5">
        <v>136000</v>
      </c>
      <c r="H138" s="4">
        <f t="shared" si="5"/>
        <v>0.31782945736434109</v>
      </c>
    </row>
    <row r="139" spans="1:9" x14ac:dyDescent="0.25">
      <c r="A139" s="3" t="s">
        <v>131</v>
      </c>
      <c r="B139" s="5">
        <v>151042</v>
      </c>
      <c r="C139" s="5">
        <v>200000</v>
      </c>
      <c r="D139" s="4">
        <f t="shared" si="4"/>
        <v>0.32413500880549778</v>
      </c>
      <c r="E139" s="4"/>
      <c r="F139" s="5">
        <v>149000</v>
      </c>
      <c r="G139" s="5">
        <v>176750</v>
      </c>
      <c r="H139" s="4">
        <f t="shared" si="5"/>
        <v>0.18624161073825504</v>
      </c>
    </row>
    <row r="140" spans="1:9" x14ac:dyDescent="0.25">
      <c r="A140" s="9" t="s">
        <v>132</v>
      </c>
      <c r="B140" s="12">
        <v>313350</v>
      </c>
      <c r="C140" s="12">
        <v>334900</v>
      </c>
      <c r="D140" s="13">
        <f t="shared" si="4"/>
        <v>6.8772937609701615E-2</v>
      </c>
      <c r="E140" s="13"/>
      <c r="F140" s="12">
        <v>320000</v>
      </c>
      <c r="G140" s="12">
        <v>330000</v>
      </c>
      <c r="H140" s="13">
        <f t="shared" si="5"/>
        <v>3.125E-2</v>
      </c>
      <c r="I140" s="14"/>
    </row>
    <row r="141" spans="1:9" x14ac:dyDescent="0.25">
      <c r="A141" s="16" t="s">
        <v>142</v>
      </c>
    </row>
  </sheetData>
  <sortState xmlns:xlrd2="http://schemas.microsoft.com/office/spreadsheetml/2017/richdata2" ref="K8:L140">
    <sortCondition ref="L8:L140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A6B71BC3207145B0A1CB9C7B6B59E2" ma:contentTypeVersion="10" ma:contentTypeDescription="Create a new document." ma:contentTypeScope="" ma:versionID="355848d3bffff699dde4f40fc69bb8f1">
  <xsd:schema xmlns:xsd="http://www.w3.org/2001/XMLSchema" xmlns:xs="http://www.w3.org/2001/XMLSchema" xmlns:p="http://schemas.microsoft.com/office/2006/metadata/properties" xmlns:ns2="3ceffd00-038c-4b32-a641-f8cab53fd1d0" targetNamespace="http://schemas.microsoft.com/office/2006/metadata/properties" ma:root="true" ma:fieldsID="67adf29eb41dd365fe4bedb3ae591829" ns2:_="">
    <xsd:import namespace="3ceffd00-038c-4b32-a641-f8cab53fd1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ffd00-038c-4b32-a641-f8cab53fd1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D85694-C9A7-40F9-9AD2-CEB3E30F72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FF8B6B-2300-4B32-A364-61FDEB677F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effd00-038c-4b32-a641-f8cab53fd1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7BAC5B-B1F2-458B-A959-8E1C970D7FA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Home Sales</vt:lpstr>
      <vt:lpstr>Median Sales Prices</vt:lpstr>
      <vt:lpstr>'Home Sales'!Print_Area</vt:lpstr>
      <vt:lpstr>'Home Sales'!Print_Titles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Sturtevant</dc:creator>
  <cp:lastModifiedBy>Ryan Price</cp:lastModifiedBy>
  <cp:lastPrinted>2020-09-16T16:16:07Z</cp:lastPrinted>
  <dcterms:created xsi:type="dcterms:W3CDTF">2020-09-16T15:45:34Z</dcterms:created>
  <dcterms:modified xsi:type="dcterms:W3CDTF">2021-09-17T14:39:19Z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0x010100C3A6B71BC3207145B0A1CB9C7B6B59E2</vt:lpwstr>
  </property>
</Properties>
</file>