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Price\Desktop\Files\ASSOCIATION REPORTS\MONTHLY\VA HSR\05_2022\"/>
    </mc:Choice>
  </mc:AlternateContent>
  <xr:revisionPtr revIDLastSave="0" documentId="8_{8F422610-44AB-44B5-8F2F-D191F42B1570}" xr6:coauthVersionLast="47" xr6:coauthVersionMax="47" xr10:uidLastSave="{00000000-0000-0000-0000-000000000000}"/>
  <bookViews>
    <workbookView xWindow="-110" yWindow="-110" windowWidth="19420" windowHeight="10420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1" l="1"/>
  <c r="H43" i="1"/>
  <c r="H41" i="1"/>
  <c r="D96" i="1"/>
  <c r="D61" i="1"/>
  <c r="D41" i="1"/>
  <c r="D37" i="1"/>
  <c r="H96" i="2"/>
  <c r="H75" i="2"/>
  <c r="H43" i="2"/>
  <c r="H41" i="2"/>
  <c r="D96" i="2"/>
  <c r="D61" i="2"/>
  <c r="D41" i="2"/>
  <c r="D37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D120" i="2"/>
  <c r="D23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7" i="1"/>
  <c r="F7" i="1"/>
  <c r="C7" i="1"/>
  <c r="D120" i="1"/>
  <c r="D23" i="1"/>
  <c r="B7" i="1"/>
  <c r="H7" i="1" l="1"/>
  <c r="D22" i="2"/>
  <c r="D22" i="1"/>
  <c r="D19" i="1"/>
  <c r="D20" i="1"/>
  <c r="D21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36" i="2" l="1"/>
  <c r="D19" i="2"/>
  <c r="D31" i="2" l="1"/>
  <c r="D33" i="2"/>
  <c r="D66" i="2"/>
  <c r="D86" i="2"/>
  <c r="D128" i="2"/>
  <c r="D130" i="2"/>
  <c r="D68" i="2"/>
  <c r="D55" i="2"/>
  <c r="D17" i="2"/>
  <c r="D7" i="2" l="1"/>
  <c r="D59" i="2"/>
  <c r="D7" i="1" l="1"/>
  <c r="D140" i="2"/>
  <c r="D139" i="2"/>
  <c r="D137" i="2"/>
  <c r="D136" i="2"/>
  <c r="D135" i="2"/>
  <c r="D134" i="2"/>
  <c r="D133" i="2"/>
  <c r="D132" i="2"/>
  <c r="D131" i="2"/>
  <c r="D129" i="2"/>
  <c r="D127" i="2"/>
  <c r="D126" i="2"/>
  <c r="D125" i="2"/>
  <c r="D124" i="2"/>
  <c r="D123" i="2"/>
  <c r="D122" i="2"/>
  <c r="D121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5" i="2"/>
  <c r="D94" i="2"/>
  <c r="D93" i="2"/>
  <c r="D92" i="2"/>
  <c r="D91" i="2"/>
  <c r="D90" i="2"/>
  <c r="D89" i="2"/>
  <c r="D88" i="2"/>
  <c r="D87" i="2"/>
  <c r="D85" i="2"/>
  <c r="D84" i="2"/>
  <c r="D83" i="2"/>
  <c r="D82" i="2"/>
  <c r="D81" i="2"/>
  <c r="D80" i="2"/>
  <c r="D79" i="2"/>
  <c r="D78" i="2"/>
  <c r="D77" i="2"/>
  <c r="D75" i="2"/>
  <c r="D74" i="2"/>
  <c r="D73" i="2"/>
  <c r="D72" i="2"/>
  <c r="D71" i="2"/>
  <c r="D70" i="2"/>
  <c r="D69" i="2"/>
  <c r="D67" i="2"/>
  <c r="D65" i="2"/>
  <c r="D64" i="2"/>
  <c r="D63" i="2"/>
  <c r="D62" i="2"/>
  <c r="D60" i="2"/>
  <c r="D58" i="2"/>
  <c r="D57" i="2"/>
  <c r="D56" i="2"/>
  <c r="D54" i="2"/>
  <c r="D53" i="2"/>
  <c r="D52" i="2"/>
  <c r="D51" i="2"/>
  <c r="D50" i="2"/>
  <c r="D49" i="2"/>
  <c r="D48" i="2"/>
  <c r="D47" i="2"/>
  <c r="D46" i="2"/>
  <c r="D45" i="2"/>
  <c r="D44" i="2"/>
  <c r="D42" i="2"/>
  <c r="D40" i="2"/>
  <c r="D39" i="2"/>
  <c r="D38" i="2"/>
  <c r="D35" i="2"/>
  <c r="D34" i="2"/>
  <c r="D32" i="2"/>
  <c r="D30" i="2"/>
  <c r="D29" i="2"/>
  <c r="D28" i="2"/>
  <c r="D27" i="2"/>
  <c r="D26" i="2"/>
  <c r="D25" i="2"/>
  <c r="D24" i="2"/>
  <c r="D21" i="2"/>
  <c r="D20" i="2"/>
  <c r="D18" i="2"/>
  <c r="D16" i="2"/>
  <c r="D15" i="2"/>
  <c r="D14" i="2"/>
  <c r="D13" i="2"/>
  <c r="D12" i="2"/>
  <c r="D11" i="2"/>
  <c r="D10" i="2"/>
  <c r="D9" i="2"/>
  <c r="D8" i="2"/>
  <c r="D18" i="1" l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<sst xmlns="http://schemas.openxmlformats.org/spreadsheetml/2006/main" count="292" uniqueCount="143">
  <si>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</si>
  <si>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</si>
  <si>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</si>
  <si>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</si>
  <si>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</si>
  <si>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</si>
  <si>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</si>
  <si>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</si>
  <si>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</si>
  <si>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</si>
  <si>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</si>
  <si>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</si>
  <si>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</si>
  <si>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</si>
  <si>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</si>
  <si>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</si>
  <si>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</si>
  <si>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</si>
  <si>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</si>
  <si>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</si>
  <si>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</si>
  <si>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</si>
  <si>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</si>
  <si>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</si>
  <si>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</si>
  <si>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</si>
  <si>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</si>
  <si>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</si>
  <si>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</si>
  <si>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</si>
  <si>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</si>
  <si>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</si>
  <si>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</si>
  <si>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</si>
  <si>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</si>
  <si>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</si>
  <si>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</si>
  <si>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</si>
  <si>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</si>
  <si>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</si>
  <si>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</si>
  <si>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</si>
  <si>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</si>
  <si>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</si>
  <si>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</si>
  <si>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</si>
  <si>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</si>
  <si>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</si>
  <si>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</si>
  <si>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</si>
  <si>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</si>
  <si>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</si>
  <si>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</si>
  <si>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</si>
  <si>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</si>
  <si>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</si>
  <si>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</si>
  <si>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</si>
  <si>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</si>
  <si>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</si>
  <si>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</si>
  <si>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</si>
  <si>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</si>
  <si>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</si>
  <si>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</si>
  <si>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</si>
  <si>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</si>
  <si>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</si>
  <si>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</si>
  <si>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</si>
  <si>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</si>
  <si>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</si>
  <si>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</si>
  <si>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</si>
  <si>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</si>
  <si>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</si>
  <si>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</si>
  <si>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</si>
  <si>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</si>
  <si>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</si>
  <si>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</si>
  <si>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</si>
  <si>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</si>
  <si>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</si>
  <si>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</si>
  <si>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</si>
  <si>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</si>
  <si>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</si>
  <si>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</si>
  <si>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</si>
  <si>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</si>
  <si>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</si>
  <si>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</si>
  <si>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</si>
  <si>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</si>
  <si>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</si>
  <si>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</si>
  <si>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</si>
  <si>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</si>
  <si>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</si>
  <si>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</si>
  <si>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</si>
  <si>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</si>
  <si>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</si>
  <si>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</si>
  <si>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</si>
  <si>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</si>
  <si>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</si>
  <si>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</si>
  <si>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</si>
  <si>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</si>
  <si>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</si>
  <si>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</si>
  <si>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</si>
  <si>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</si>
  <si>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</si>
  <si>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</si>
  <si>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</si>
  <si>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</si>
  <si>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</si>
  <si>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</si>
  <si>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</si>
  <si>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</si>
  <si>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</si>
  <si>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</si>
  <si>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</si>
  <si>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</si>
  <si>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</si>
  <si>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</si>
  <si>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</si>
  <si>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</si>
  <si>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</si>
  <si>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</si>
  <si>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</si>
  <si>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</si>
  <si>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n/a</t>
  </si>
  <si>
    <t>YTD 2021</t>
  </si>
  <si>
    <t>Home Sales by County and Independent City</t>
  </si>
  <si>
    <t>Median Home Price ($) by County and Independent City</t>
  </si>
  <si>
    <t>Virginia Statewide</t>
  </si>
  <si>
    <t>YTD 2022</t>
  </si>
  <si>
    <t>Contact: rprice@virginiarealtors.org</t>
  </si>
  <si>
    <t>Data as of June 15,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</si>
</sst>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9" fontId="0" fillId="2" borderId="0" xfId="1" applyFont="1" applyFill="1"/>
    <xf numFmtId="164" fontId="0" fillId="2" borderId="0" xfId="1" applyNumberFormat="1" applyFont="1" applyFill="1"/>
    <xf numFmtId="3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97790</xdr:colOff>
      <xdr:row>1</xdr:row>
      <xdr:rowOff>16510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917190" y="197485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L141"/>
  <sheetViews>
    <sheetView tabSelected="1" zoomScaleNormal="100" workbookViewId="0">
      <selection activeCell="H96" sqref="H96"/>
    </sheetView>
  </sheetViews>
  <sheetFormatPr defaultColWidth="9.1796875" defaultRowHeight="14.5" x14ac:dyDescent="0.35"/>
  <cols>
    <col min="1" max="1" width="21.453125" style="1" bestFit="1" customWidth="1"/>
    <col min="2" max="2" width="10.54296875" style="1" customWidth="1"/>
    <col min="3" max="4" width="9.1796875" style="1" customWidth="1"/>
    <col min="5" max="5" width="2.54296875" style="1" customWidth="1"/>
    <col min="6" max="6" width="10" style="1" customWidth="1"/>
    <col min="7" max="7" width="9.81640625" style="1" customWidth="1"/>
    <col min="8" max="8" width="9.1796875" style="1" customWidth="1"/>
    <col min="9" max="9" width="3.1796875" style="1" customWidth="1"/>
    <col min="10" max="10" width="12.81640625" style="1" customWidth="1"/>
    <col min="11" max="11" width="4" style="1" customWidth="1"/>
    <col min="12" max="16384" width="9.1796875" style="1"/>
  </cols>
  <sheetData>
    <row r="1" spans="1:12" x14ac:dyDescent="0.35">
      <c r="A1" s="2" t="s">
        <v>137</v>
      </c>
      <c r="B1" s="25"/>
      <c r="C1" s="25"/>
      <c r="F1" s="25"/>
      <c r="G1" s="25"/>
    </row>
    <row r="2" spans="1:12" x14ac:dyDescent="0.35">
      <c r="A2" s="10" t="s">
        <v>133</v>
      </c>
    </row>
    <row r="3" spans="1:12" ht="10" customHeight="1" x14ac:dyDescent="0.35">
      <c r="A3" s="10" t="s">
        <v>141</v>
      </c>
    </row>
    <row r="4" spans="1:12" ht="10" customHeight="1" x14ac:dyDescent="0.35">
      <c r="A4" s="10"/>
    </row>
    <row r="5" spans="1:12" x14ac:dyDescent="0.35">
      <c r="B5" s="25"/>
      <c r="C5" s="25"/>
    </row>
    <row r="6" spans="1:12" x14ac:dyDescent="0.35">
      <c r="A6" s="9"/>
      <c r="B6" s="6">
        <v>44317</v>
      </c>
      <c r="C6" s="6">
        <v>44682</v>
      </c>
      <c r="D6" s="7" t="s">
        <v>134</v>
      </c>
      <c r="E6" s="8"/>
      <c r="F6" s="7" t="s">
        <v>136</v>
      </c>
      <c r="G6" s="7" t="s">
        <v>140</v>
      </c>
      <c r="H6" s="7" t="s">
        <v>134</v>
      </c>
    </row>
    <row r="7" spans="1:12" s="22" customFormat="1" x14ac:dyDescent="0.35">
      <c r="A7" s="18" t="s">
        <v>139</v>
      </c>
      <c r="B7" s="19">
        <f>SUM(B8:B140)</f>
        <v>14257</v>
      </c>
      <c r="C7" s="19">
        <f>SUM(C8:C140)</f>
        <v>13042</v>
      </c>
      <c r="D7" s="20">
        <f>(C7-B7)/B7</f>
        <v>-8.5221294802553138E-2</v>
      </c>
      <c r="E7" s="21"/>
      <c r="F7" s="19">
        <f>SUM(F8:F140)</f>
        <v>57807</v>
      </c>
      <c r="G7" s="19">
        <f>SUM(G8:G140)</f>
        <v>52687</v>
      </c>
      <c r="H7" s="20">
        <f>(G7-F7)/F7</f>
        <v>-8.85705883370526E-2</v>
      </c>
    </row>
    <row r="8" spans="1:12" x14ac:dyDescent="0.35">
      <c r="A8" s="3" t="s">
        <v>0</v>
      </c>
      <c r="B8" s="5">
        <v>66</v>
      </c>
      <c r="C8" s="5">
        <v>44</v>
      </c>
      <c r="D8" s="4">
        <f>(C8-B8)/B8</f>
        <v>-0.33333333333333331</v>
      </c>
      <c r="E8" s="4"/>
      <c r="F8" s="5">
        <v>290</v>
      </c>
      <c r="G8" s="5">
        <v>227</v>
      </c>
      <c r="H8" s="4">
        <f>(G8-F8)/F8</f>
        <v>-0.21724137931034482</v>
      </c>
      <c r="J8" s="3"/>
      <c r="L8" s="23"/>
    </row>
    <row r="9" spans="1:12" x14ac:dyDescent="0.35">
      <c r="A9" s="3" t="s">
        <v>1</v>
      </c>
      <c r="B9" s="5">
        <v>205</v>
      </c>
      <c r="C9" s="5">
        <v>202</v>
      </c>
      <c r="D9" s="4">
        <f t="shared" ref="D9:D72" si="0">(C9-B9)/B9</f>
        <v>-1.4634146341463415E-2</v>
      </c>
      <c r="E9" s="4"/>
      <c r="F9" s="5">
        <v>822</v>
      </c>
      <c r="G9" s="5">
        <v>686</v>
      </c>
      <c r="H9" s="4">
        <f t="shared" ref="H9:H72" si="1">(G9-F9)/F9</f>
        <v>-0.16545012165450121</v>
      </c>
      <c r="J9" s="3"/>
      <c r="L9" s="23"/>
    </row>
    <row r="10" spans="1:12" x14ac:dyDescent="0.35">
      <c r="A10" s="3" t="s">
        <v>2</v>
      </c>
      <c r="B10" s="5">
        <v>311</v>
      </c>
      <c r="C10" s="5">
        <v>298</v>
      </c>
      <c r="D10" s="4">
        <f t="shared" si="0"/>
        <v>-4.1800643086816719E-2</v>
      </c>
      <c r="E10" s="4"/>
      <c r="F10" s="5">
        <v>1331</v>
      </c>
      <c r="G10" s="5">
        <v>1234</v>
      </c>
      <c r="H10" s="4">
        <f t="shared" si="1"/>
        <v>-7.2877535687453046E-2</v>
      </c>
      <c r="J10" s="3"/>
      <c r="L10" s="23"/>
    </row>
    <row r="11" spans="1:12" x14ac:dyDescent="0.35">
      <c r="A11" s="3" t="s">
        <v>3</v>
      </c>
      <c r="B11" s="5">
        <v>8</v>
      </c>
      <c r="C11" s="5">
        <v>12</v>
      </c>
      <c r="D11" s="4">
        <f t="shared" si="0"/>
        <v>0.5</v>
      </c>
      <c r="E11" s="4"/>
      <c r="F11" s="5">
        <v>47</v>
      </c>
      <c r="G11" s="5">
        <v>58</v>
      </c>
      <c r="H11" s="4">
        <f t="shared" si="1"/>
        <v>0.23404255319148937</v>
      </c>
      <c r="J11" s="3"/>
      <c r="L11" s="23"/>
    </row>
    <row r="12" spans="1:12" x14ac:dyDescent="0.35">
      <c r="A12" s="3" t="s">
        <v>4</v>
      </c>
      <c r="B12" s="5">
        <v>22</v>
      </c>
      <c r="C12" s="5">
        <v>18</v>
      </c>
      <c r="D12" s="4">
        <f t="shared" si="0"/>
        <v>-0.18181818181818182</v>
      </c>
      <c r="E12" s="4"/>
      <c r="F12" s="5">
        <v>86</v>
      </c>
      <c r="G12" s="5">
        <v>70</v>
      </c>
      <c r="H12" s="4">
        <f t="shared" si="1"/>
        <v>-0.18604651162790697</v>
      </c>
      <c r="J12" s="3"/>
      <c r="L12" s="23"/>
    </row>
    <row r="13" spans="1:12" x14ac:dyDescent="0.35">
      <c r="A13" s="3" t="s">
        <v>5</v>
      </c>
      <c r="B13" s="5">
        <v>35</v>
      </c>
      <c r="C13" s="5">
        <v>44</v>
      </c>
      <c r="D13" s="4">
        <f t="shared" si="0"/>
        <v>0.25714285714285712</v>
      </c>
      <c r="E13" s="4"/>
      <c r="F13" s="5">
        <v>169</v>
      </c>
      <c r="G13" s="5">
        <v>172</v>
      </c>
      <c r="H13" s="4">
        <f t="shared" si="1"/>
        <v>1.7751479289940829E-2</v>
      </c>
      <c r="J13" s="3"/>
      <c r="L13" s="23"/>
    </row>
    <row r="14" spans="1:12" x14ac:dyDescent="0.35">
      <c r="A14" s="3" t="s">
        <v>6</v>
      </c>
      <c r="B14" s="5">
        <v>19</v>
      </c>
      <c r="C14" s="5">
        <v>17</v>
      </c>
      <c r="D14" s="4">
        <f t="shared" si="0"/>
        <v>-0.10526315789473684</v>
      </c>
      <c r="E14" s="4"/>
      <c r="F14" s="5">
        <v>90</v>
      </c>
      <c r="G14" s="5">
        <v>79</v>
      </c>
      <c r="H14" s="4">
        <f t="shared" si="1"/>
        <v>-0.12222222222222222</v>
      </c>
      <c r="J14" s="3"/>
      <c r="L14" s="23"/>
    </row>
    <row r="15" spans="1:12" x14ac:dyDescent="0.35">
      <c r="A15" s="3" t="s">
        <v>7</v>
      </c>
      <c r="B15" s="5">
        <v>328</v>
      </c>
      <c r="C15" s="5">
        <v>309</v>
      </c>
      <c r="D15" s="4">
        <f t="shared" si="0"/>
        <v>-5.7926829268292686E-2</v>
      </c>
      <c r="E15" s="4"/>
      <c r="F15" s="5">
        <v>1386</v>
      </c>
      <c r="G15" s="5">
        <v>1281</v>
      </c>
      <c r="H15" s="4">
        <f t="shared" si="1"/>
        <v>-7.575757575757576E-2</v>
      </c>
      <c r="J15" s="3"/>
      <c r="L15" s="23"/>
    </row>
    <row r="16" spans="1:12" x14ac:dyDescent="0.35">
      <c r="A16" s="3" t="s">
        <v>8</v>
      </c>
      <c r="B16" s="5">
        <v>90</v>
      </c>
      <c r="C16" s="5">
        <v>74</v>
      </c>
      <c r="D16" s="4">
        <f t="shared" si="0"/>
        <v>-0.17777777777777778</v>
      </c>
      <c r="E16" s="4"/>
      <c r="F16" s="5">
        <v>381</v>
      </c>
      <c r="G16" s="5">
        <v>342</v>
      </c>
      <c r="H16" s="4">
        <f t="shared" si="1"/>
        <v>-0.10236220472440945</v>
      </c>
      <c r="J16" s="3"/>
      <c r="L16" s="23"/>
    </row>
    <row r="17" spans="1:12" x14ac:dyDescent="0.35">
      <c r="A17" s="3" t="s">
        <v>9</v>
      </c>
      <c r="B17" s="5">
        <v>5</v>
      </c>
      <c r="C17" s="5">
        <v>8</v>
      </c>
      <c r="D17" s="4">
        <f t="shared" si="0"/>
        <v>0.6</v>
      </c>
      <c r="E17" s="4"/>
      <c r="F17" s="5">
        <v>24</v>
      </c>
      <c r="G17" s="5">
        <v>21</v>
      </c>
      <c r="H17" s="4">
        <f t="shared" si="1"/>
        <v>-0.125</v>
      </c>
      <c r="J17" s="3"/>
      <c r="L17" s="23"/>
    </row>
    <row r="18" spans="1:12" x14ac:dyDescent="0.35">
      <c r="A18" s="3" t="s">
        <v>10</v>
      </c>
      <c r="B18" s="5">
        <v>148</v>
      </c>
      <c r="C18" s="5">
        <v>141</v>
      </c>
      <c r="D18" s="4">
        <f t="shared" si="0"/>
        <v>-4.72972972972973E-2</v>
      </c>
      <c r="E18" s="4"/>
      <c r="F18" s="5">
        <v>572</v>
      </c>
      <c r="G18" s="5">
        <v>559</v>
      </c>
      <c r="H18" s="4">
        <f t="shared" si="1"/>
        <v>-2.2727272727272728E-2</v>
      </c>
      <c r="J18" s="3"/>
      <c r="L18" s="23"/>
    </row>
    <row r="19" spans="1:12" x14ac:dyDescent="0.35">
      <c r="A19" s="3" t="s">
        <v>11</v>
      </c>
      <c r="B19" s="5">
        <v>3</v>
      </c>
      <c r="C19" s="5">
        <v>2</v>
      </c>
      <c r="D19" s="4">
        <f t="shared" si="0"/>
        <v>-0.33333333333333331</v>
      </c>
      <c r="E19" s="4"/>
      <c r="F19" s="5">
        <v>14</v>
      </c>
      <c r="G19" s="5">
        <v>19</v>
      </c>
      <c r="H19" s="4">
        <f t="shared" si="1"/>
        <v>0.35714285714285715</v>
      </c>
      <c r="J19" s="3"/>
      <c r="L19" s="23"/>
    </row>
    <row r="20" spans="1:12" x14ac:dyDescent="0.35">
      <c r="A20" s="3" t="s">
        <v>12</v>
      </c>
      <c r="B20" s="5">
        <v>42</v>
      </c>
      <c r="C20" s="5">
        <v>50</v>
      </c>
      <c r="D20" s="4">
        <f t="shared" si="0"/>
        <v>0.19047619047619047</v>
      </c>
      <c r="E20" s="4"/>
      <c r="F20" s="5">
        <v>195</v>
      </c>
      <c r="G20" s="5">
        <v>148</v>
      </c>
      <c r="H20" s="4">
        <f t="shared" si="1"/>
        <v>-0.24102564102564103</v>
      </c>
      <c r="J20" s="3"/>
      <c r="L20" s="23"/>
    </row>
    <row r="21" spans="1:12" x14ac:dyDescent="0.35">
      <c r="A21" s="3" t="s">
        <v>13</v>
      </c>
      <c r="B21" s="5">
        <v>8</v>
      </c>
      <c r="C21" s="5">
        <v>4</v>
      </c>
      <c r="D21" s="4">
        <f t="shared" si="0"/>
        <v>-0.5</v>
      </c>
      <c r="E21" s="4"/>
      <c r="F21" s="5">
        <v>35</v>
      </c>
      <c r="G21" s="5">
        <v>28</v>
      </c>
      <c r="H21" s="4">
        <f t="shared" si="1"/>
        <v>-0.2</v>
      </c>
      <c r="J21" s="3"/>
      <c r="L21" s="23"/>
    </row>
    <row r="22" spans="1:12" x14ac:dyDescent="0.35">
      <c r="A22" s="3" t="s">
        <v>14</v>
      </c>
      <c r="B22" s="5">
        <v>1</v>
      </c>
      <c r="C22" s="15">
        <v>1</v>
      </c>
      <c r="D22" s="4">
        <f t="shared" si="0"/>
        <v>0</v>
      </c>
      <c r="E22" s="4"/>
      <c r="F22" s="5">
        <v>11</v>
      </c>
      <c r="G22" s="5">
        <v>11</v>
      </c>
      <c r="H22" s="4">
        <f t="shared" si="1"/>
        <v>0</v>
      </c>
      <c r="J22" s="3"/>
      <c r="L22" s="23"/>
    </row>
    <row r="23" spans="1:12" x14ac:dyDescent="0.35">
      <c r="A23" s="3" t="s">
        <v>15</v>
      </c>
      <c r="B23" s="5">
        <v>4</v>
      </c>
      <c r="C23" s="11">
        <v>2</v>
      </c>
      <c r="D23" s="4">
        <f t="shared" si="0"/>
        <v>-0.5</v>
      </c>
      <c r="E23" s="4"/>
      <c r="F23" s="5">
        <v>22</v>
      </c>
      <c r="G23" s="5">
        <v>11</v>
      </c>
      <c r="H23" s="4">
        <f t="shared" si="1"/>
        <v>-0.5</v>
      </c>
      <c r="J23" s="3"/>
      <c r="L23" s="23"/>
    </row>
    <row r="24" spans="1:12" x14ac:dyDescent="0.35">
      <c r="A24" s="3" t="s">
        <v>16</v>
      </c>
      <c r="B24" s="5">
        <v>17</v>
      </c>
      <c r="C24" s="5">
        <v>13</v>
      </c>
      <c r="D24" s="4">
        <f t="shared" si="0"/>
        <v>-0.23529411764705882</v>
      </c>
      <c r="E24" s="4"/>
      <c r="F24" s="5">
        <v>62</v>
      </c>
      <c r="G24" s="5">
        <v>57</v>
      </c>
      <c r="H24" s="4">
        <f t="shared" si="1"/>
        <v>-8.0645161290322578E-2</v>
      </c>
      <c r="J24" s="3"/>
      <c r="L24" s="23"/>
    </row>
    <row r="25" spans="1:12" x14ac:dyDescent="0.35">
      <c r="A25" s="3" t="s">
        <v>17</v>
      </c>
      <c r="B25" s="5">
        <v>9</v>
      </c>
      <c r="C25" s="5">
        <v>9</v>
      </c>
      <c r="D25" s="4">
        <f t="shared" si="0"/>
        <v>0</v>
      </c>
      <c r="E25" s="4"/>
      <c r="F25" s="5">
        <v>36</v>
      </c>
      <c r="G25" s="5">
        <v>41</v>
      </c>
      <c r="H25" s="4">
        <f t="shared" si="1"/>
        <v>0.1388888888888889</v>
      </c>
      <c r="J25" s="3"/>
      <c r="L25" s="23"/>
    </row>
    <row r="26" spans="1:12" x14ac:dyDescent="0.35">
      <c r="A26" s="3" t="s">
        <v>18</v>
      </c>
      <c r="B26" s="5">
        <v>86</v>
      </c>
      <c r="C26" s="5">
        <v>77</v>
      </c>
      <c r="D26" s="4">
        <f t="shared" si="0"/>
        <v>-0.10465116279069768</v>
      </c>
      <c r="E26" s="4"/>
      <c r="F26" s="5">
        <v>312</v>
      </c>
      <c r="G26" s="5">
        <v>342</v>
      </c>
      <c r="H26" s="4">
        <f t="shared" si="1"/>
        <v>9.6153846153846159E-2</v>
      </c>
      <c r="J26" s="3"/>
      <c r="L26" s="23"/>
    </row>
    <row r="27" spans="1:12" x14ac:dyDescent="0.35">
      <c r="A27" s="3" t="s">
        <v>19</v>
      </c>
      <c r="B27" s="5">
        <v>84</v>
      </c>
      <c r="C27" s="5">
        <v>47</v>
      </c>
      <c r="D27" s="4">
        <f t="shared" si="0"/>
        <v>-0.44047619047619047</v>
      </c>
      <c r="E27" s="4"/>
      <c r="F27" s="5">
        <v>293</v>
      </c>
      <c r="G27" s="5">
        <v>241</v>
      </c>
      <c r="H27" s="4">
        <f t="shared" si="1"/>
        <v>-0.17747440273037543</v>
      </c>
      <c r="J27" s="3"/>
      <c r="L27" s="23"/>
    </row>
    <row r="28" spans="1:12" x14ac:dyDescent="0.35">
      <c r="A28" s="3" t="s">
        <v>20</v>
      </c>
      <c r="B28" s="5">
        <v>39</v>
      </c>
      <c r="C28" s="5">
        <v>44</v>
      </c>
      <c r="D28" s="4">
        <f t="shared" si="0"/>
        <v>0.12820512820512819</v>
      </c>
      <c r="E28" s="4"/>
      <c r="F28" s="5">
        <v>144</v>
      </c>
      <c r="G28" s="5">
        <v>135</v>
      </c>
      <c r="H28" s="4">
        <f t="shared" si="1"/>
        <v>-6.25E-2</v>
      </c>
      <c r="J28" s="3"/>
      <c r="L28" s="23"/>
    </row>
    <row r="29" spans="1:12" x14ac:dyDescent="0.35">
      <c r="A29" s="3" t="s">
        <v>21</v>
      </c>
      <c r="B29" s="5">
        <v>3</v>
      </c>
      <c r="C29" s="5">
        <v>4</v>
      </c>
      <c r="D29" s="4">
        <f t="shared" si="0"/>
        <v>0.33333333333333331</v>
      </c>
      <c r="E29" s="4"/>
      <c r="F29" s="5">
        <v>14</v>
      </c>
      <c r="G29" s="5">
        <v>21</v>
      </c>
      <c r="H29" s="4">
        <f t="shared" si="1"/>
        <v>0.5</v>
      </c>
      <c r="J29" s="3"/>
      <c r="L29" s="23"/>
    </row>
    <row r="30" spans="1:12" x14ac:dyDescent="0.35">
      <c r="A30" s="3" t="s">
        <v>22</v>
      </c>
      <c r="B30" s="5">
        <v>11</v>
      </c>
      <c r="C30" s="5">
        <v>10</v>
      </c>
      <c r="D30" s="4">
        <f t="shared" si="0"/>
        <v>-9.0909090909090912E-2</v>
      </c>
      <c r="E30" s="4"/>
      <c r="F30" s="5">
        <v>45</v>
      </c>
      <c r="G30" s="5">
        <v>32</v>
      </c>
      <c r="H30" s="4">
        <f t="shared" si="1"/>
        <v>-0.28888888888888886</v>
      </c>
      <c r="J30" s="3"/>
      <c r="L30" s="23"/>
    </row>
    <row r="31" spans="1:12" x14ac:dyDescent="0.35">
      <c r="A31" s="3" t="s">
        <v>23</v>
      </c>
      <c r="B31" s="5">
        <v>65</v>
      </c>
      <c r="C31" s="5">
        <v>55</v>
      </c>
      <c r="D31" s="4">
        <f t="shared" si="0"/>
        <v>-0.15384615384615385</v>
      </c>
      <c r="E31" s="4"/>
      <c r="F31" s="5">
        <v>236</v>
      </c>
      <c r="G31" s="5">
        <v>218</v>
      </c>
      <c r="H31" s="4">
        <f t="shared" si="1"/>
        <v>-7.6271186440677971E-2</v>
      </c>
      <c r="J31" s="3"/>
      <c r="L31" s="23"/>
    </row>
    <row r="32" spans="1:12" x14ac:dyDescent="0.35">
      <c r="A32" s="3" t="s">
        <v>24</v>
      </c>
      <c r="B32" s="5">
        <v>516</v>
      </c>
      <c r="C32" s="5">
        <v>492</v>
      </c>
      <c r="D32" s="4">
        <f t="shared" si="0"/>
        <v>-4.6511627906976744E-2</v>
      </c>
      <c r="E32" s="4"/>
      <c r="F32" s="5">
        <v>2095</v>
      </c>
      <c r="G32" s="5">
        <v>2022</v>
      </c>
      <c r="H32" s="4">
        <f t="shared" si="1"/>
        <v>-3.484486873508353E-2</v>
      </c>
      <c r="J32" s="3"/>
      <c r="L32" s="23"/>
    </row>
    <row r="33" spans="1:12" x14ac:dyDescent="0.35">
      <c r="A33" s="3" t="s">
        <v>25</v>
      </c>
      <c r="B33" s="5">
        <v>709</v>
      </c>
      <c r="C33" s="5">
        <v>575</v>
      </c>
      <c r="D33" s="4">
        <f t="shared" si="0"/>
        <v>-0.18899858956276447</v>
      </c>
      <c r="E33" s="4"/>
      <c r="F33" s="5">
        <v>2906</v>
      </c>
      <c r="G33" s="5">
        <v>2502</v>
      </c>
      <c r="H33" s="4">
        <f t="shared" si="1"/>
        <v>-0.13902271163110805</v>
      </c>
      <c r="J33" s="3"/>
      <c r="L33" s="23"/>
    </row>
    <row r="34" spans="1:12" x14ac:dyDescent="0.35">
      <c r="A34" s="3" t="s">
        <v>26</v>
      </c>
      <c r="B34" s="5">
        <v>23</v>
      </c>
      <c r="C34" s="5">
        <v>33</v>
      </c>
      <c r="D34" s="4">
        <f t="shared" si="0"/>
        <v>0.43478260869565216</v>
      </c>
      <c r="E34" s="4"/>
      <c r="F34" s="5">
        <v>104</v>
      </c>
      <c r="G34" s="5">
        <v>91</v>
      </c>
      <c r="H34" s="4">
        <f t="shared" si="1"/>
        <v>-0.125</v>
      </c>
      <c r="J34" s="3"/>
      <c r="L34" s="23"/>
    </row>
    <row r="35" spans="1:12" x14ac:dyDescent="0.35">
      <c r="A35" s="3" t="s">
        <v>27</v>
      </c>
      <c r="B35" s="5">
        <v>28</v>
      </c>
      <c r="C35" s="5">
        <v>26</v>
      </c>
      <c r="D35" s="4">
        <f t="shared" si="0"/>
        <v>-7.1428571428571425E-2</v>
      </c>
      <c r="E35" s="4"/>
      <c r="F35" s="5">
        <v>126</v>
      </c>
      <c r="G35" s="5">
        <v>126</v>
      </c>
      <c r="H35" s="4">
        <f t="shared" si="1"/>
        <v>0</v>
      </c>
      <c r="J35" s="3"/>
      <c r="L35" s="23"/>
    </row>
    <row r="36" spans="1:12" x14ac:dyDescent="0.35">
      <c r="A36" s="3" t="s">
        <v>28</v>
      </c>
      <c r="B36" s="5">
        <v>6</v>
      </c>
      <c r="C36" s="5">
        <v>7</v>
      </c>
      <c r="D36" s="4">
        <f t="shared" si="0"/>
        <v>0.16666666666666666</v>
      </c>
      <c r="E36" s="4"/>
      <c r="F36" s="5">
        <v>22</v>
      </c>
      <c r="G36" s="5">
        <v>21</v>
      </c>
      <c r="H36" s="4">
        <f t="shared" si="1"/>
        <v>-4.5454545454545456E-2</v>
      </c>
      <c r="J36" s="3"/>
      <c r="L36" s="23"/>
    </row>
    <row r="37" spans="1:12" x14ac:dyDescent="0.35">
      <c r="A37" s="3" t="s">
        <v>29</v>
      </c>
      <c r="B37" s="5">
        <v>5</v>
      </c>
      <c r="C37" s="5">
        <v>4</v>
      </c>
      <c r="D37" s="4">
        <f t="shared" si="0"/>
        <v>-0.2</v>
      </c>
      <c r="E37" s="4"/>
      <c r="F37" s="5">
        <v>23</v>
      </c>
      <c r="G37" s="5">
        <v>18</v>
      </c>
      <c r="H37" s="4">
        <f t="shared" si="1"/>
        <v>-0.21739130434782608</v>
      </c>
      <c r="J37" s="3"/>
      <c r="L37" s="23"/>
    </row>
    <row r="38" spans="1:12" x14ac:dyDescent="0.35">
      <c r="A38" s="3" t="s">
        <v>30</v>
      </c>
      <c r="B38" s="5">
        <v>70</v>
      </c>
      <c r="C38" s="5">
        <v>70</v>
      </c>
      <c r="D38" s="4">
        <f t="shared" si="0"/>
        <v>0</v>
      </c>
      <c r="E38" s="4"/>
      <c r="F38" s="5">
        <v>322</v>
      </c>
      <c r="G38" s="5">
        <v>307</v>
      </c>
      <c r="H38" s="4">
        <f t="shared" si="1"/>
        <v>-4.6583850931677016E-2</v>
      </c>
      <c r="J38" s="3"/>
      <c r="L38" s="23"/>
    </row>
    <row r="39" spans="1:12" x14ac:dyDescent="0.35">
      <c r="A39" s="3" t="s">
        <v>31</v>
      </c>
      <c r="B39" s="5">
        <v>15</v>
      </c>
      <c r="C39" s="5">
        <v>16</v>
      </c>
      <c r="D39" s="4">
        <f t="shared" si="0"/>
        <v>6.6666666666666666E-2</v>
      </c>
      <c r="E39" s="4"/>
      <c r="F39" s="5">
        <v>50</v>
      </c>
      <c r="G39" s="5">
        <v>53</v>
      </c>
      <c r="H39" s="4">
        <f t="shared" si="1"/>
        <v>0.06</v>
      </c>
      <c r="J39" s="3"/>
      <c r="L39" s="23"/>
    </row>
    <row r="40" spans="1:12" x14ac:dyDescent="0.35">
      <c r="A40" s="3" t="s">
        <v>32</v>
      </c>
      <c r="B40" s="5">
        <v>50</v>
      </c>
      <c r="C40" s="5">
        <v>45</v>
      </c>
      <c r="D40" s="4">
        <f t="shared" si="0"/>
        <v>-0.1</v>
      </c>
      <c r="E40" s="4"/>
      <c r="F40" s="5">
        <v>226</v>
      </c>
      <c r="G40" s="5">
        <v>230</v>
      </c>
      <c r="H40" s="4">
        <f t="shared" si="1"/>
        <v>1.7699115044247787E-2</v>
      </c>
      <c r="J40" s="3"/>
      <c r="L40" s="23"/>
    </row>
    <row r="41" spans="1:12" x14ac:dyDescent="0.35">
      <c r="A41" s="3" t="s">
        <v>33</v>
      </c>
      <c r="B41" s="11">
        <v>1</v>
      </c>
      <c r="C41" s="11">
        <v>1</v>
      </c>
      <c r="D41" s="4">
        <f t="shared" si="0"/>
        <v>0</v>
      </c>
      <c r="E41" s="4"/>
      <c r="F41" s="5">
        <v>1</v>
      </c>
      <c r="G41" s="5">
        <v>1</v>
      </c>
      <c r="H41" s="4">
        <f t="shared" si="1"/>
        <v>0</v>
      </c>
      <c r="J41" s="3"/>
      <c r="L41" s="23"/>
    </row>
    <row r="42" spans="1:12" x14ac:dyDescent="0.35">
      <c r="A42" s="3" t="s">
        <v>34</v>
      </c>
      <c r="B42" s="5">
        <v>27</v>
      </c>
      <c r="C42" s="5">
        <v>28</v>
      </c>
      <c r="D42" s="4">
        <f t="shared" si="0"/>
        <v>3.7037037037037035E-2</v>
      </c>
      <c r="E42" s="4"/>
      <c r="F42" s="5">
        <v>151</v>
      </c>
      <c r="G42" s="5">
        <v>133</v>
      </c>
      <c r="H42" s="4">
        <f t="shared" si="1"/>
        <v>-0.11920529801324503</v>
      </c>
      <c r="J42" s="3"/>
      <c r="L42" s="23"/>
    </row>
    <row r="43" spans="1:12" x14ac:dyDescent="0.35">
      <c r="A43" s="3" t="s">
        <v>35</v>
      </c>
      <c r="B43" s="11">
        <v>0</v>
      </c>
      <c r="C43" s="15">
        <v>0</v>
      </c>
      <c r="D43" s="17" t="s">
        <v>135</v>
      </c>
      <c r="E43" s="4"/>
      <c r="F43" s="5">
        <v>1</v>
      </c>
      <c r="G43" s="5">
        <v>1</v>
      </c>
      <c r="H43" s="4">
        <f t="shared" si="1"/>
        <v>0</v>
      </c>
      <c r="J43" s="3"/>
      <c r="L43" s="23"/>
    </row>
    <row r="44" spans="1:12" x14ac:dyDescent="0.35">
      <c r="A44" s="3" t="s">
        <v>36</v>
      </c>
      <c r="B44" s="5">
        <v>14</v>
      </c>
      <c r="C44" s="5">
        <v>16</v>
      </c>
      <c r="D44" s="4">
        <f t="shared" si="0"/>
        <v>0.14285714285714285</v>
      </c>
      <c r="E44" s="4"/>
      <c r="F44" s="5">
        <v>67</v>
      </c>
      <c r="G44" s="5">
        <v>64</v>
      </c>
      <c r="H44" s="4">
        <f t="shared" si="1"/>
        <v>-4.4776119402985072E-2</v>
      </c>
      <c r="J44" s="3"/>
      <c r="L44" s="23"/>
    </row>
    <row r="45" spans="1:12" x14ac:dyDescent="0.35">
      <c r="A45" s="3" t="s">
        <v>37</v>
      </c>
      <c r="B45" s="5">
        <v>38</v>
      </c>
      <c r="C45" s="5">
        <v>48</v>
      </c>
      <c r="D45" s="4">
        <f t="shared" si="0"/>
        <v>0.26315789473684209</v>
      </c>
      <c r="E45" s="4"/>
      <c r="F45" s="5">
        <v>165</v>
      </c>
      <c r="G45" s="5">
        <v>161</v>
      </c>
      <c r="H45" s="4">
        <f t="shared" si="1"/>
        <v>-2.4242424242424242E-2</v>
      </c>
      <c r="J45" s="3"/>
      <c r="L45" s="23"/>
    </row>
    <row r="46" spans="1:12" x14ac:dyDescent="0.35">
      <c r="A46" s="3" t="s">
        <v>38</v>
      </c>
      <c r="B46" s="5">
        <v>2025</v>
      </c>
      <c r="C46" s="5">
        <v>1765</v>
      </c>
      <c r="D46" s="4">
        <f t="shared" si="0"/>
        <v>-0.12839506172839507</v>
      </c>
      <c r="E46" s="4"/>
      <c r="F46" s="5">
        <v>7476</v>
      </c>
      <c r="G46" s="5">
        <v>6495</v>
      </c>
      <c r="H46" s="4">
        <f t="shared" si="1"/>
        <v>-0.1312199036918138</v>
      </c>
      <c r="J46" s="3"/>
      <c r="L46" s="23"/>
    </row>
    <row r="47" spans="1:12" x14ac:dyDescent="0.35">
      <c r="A47" s="3" t="s">
        <v>39</v>
      </c>
      <c r="B47" s="5">
        <v>16</v>
      </c>
      <c r="C47" s="5">
        <v>16</v>
      </c>
      <c r="D47" s="4">
        <f t="shared" si="0"/>
        <v>0</v>
      </c>
      <c r="E47" s="4"/>
      <c r="F47" s="5">
        <v>71</v>
      </c>
      <c r="G47" s="5">
        <v>60</v>
      </c>
      <c r="H47" s="4">
        <f t="shared" si="1"/>
        <v>-0.15492957746478872</v>
      </c>
      <c r="J47" s="3"/>
      <c r="L47" s="23"/>
    </row>
    <row r="48" spans="1:12" x14ac:dyDescent="0.35">
      <c r="A48" s="3" t="s">
        <v>40</v>
      </c>
      <c r="B48" s="5">
        <v>154</v>
      </c>
      <c r="C48" s="5">
        <v>118</v>
      </c>
      <c r="D48" s="4">
        <f t="shared" si="0"/>
        <v>-0.23376623376623376</v>
      </c>
      <c r="E48" s="4"/>
      <c r="F48" s="5">
        <v>556</v>
      </c>
      <c r="G48" s="5">
        <v>436</v>
      </c>
      <c r="H48" s="4">
        <f t="shared" si="1"/>
        <v>-0.21582733812949639</v>
      </c>
      <c r="J48" s="3"/>
      <c r="L48" s="23"/>
    </row>
    <row r="49" spans="1:12" x14ac:dyDescent="0.35">
      <c r="A49" s="3" t="s">
        <v>41</v>
      </c>
      <c r="B49" s="5">
        <v>12</v>
      </c>
      <c r="C49" s="5">
        <v>7</v>
      </c>
      <c r="D49" s="4">
        <f t="shared" si="0"/>
        <v>-0.41666666666666669</v>
      </c>
      <c r="E49" s="4"/>
      <c r="F49" s="5">
        <v>61</v>
      </c>
      <c r="G49" s="5">
        <v>59</v>
      </c>
      <c r="H49" s="4">
        <f t="shared" si="1"/>
        <v>-3.2786885245901641E-2</v>
      </c>
      <c r="J49" s="3"/>
      <c r="L49" s="23"/>
    </row>
    <row r="50" spans="1:12" x14ac:dyDescent="0.35">
      <c r="A50" s="3" t="s">
        <v>42</v>
      </c>
      <c r="B50" s="5">
        <v>46</v>
      </c>
      <c r="C50" s="5">
        <v>51</v>
      </c>
      <c r="D50" s="4">
        <f t="shared" si="0"/>
        <v>0.10869565217391304</v>
      </c>
      <c r="E50" s="4"/>
      <c r="F50" s="5">
        <v>259</v>
      </c>
      <c r="G50" s="5">
        <v>206</v>
      </c>
      <c r="H50" s="4">
        <f t="shared" si="1"/>
        <v>-0.20463320463320464</v>
      </c>
      <c r="J50" s="3"/>
      <c r="L50" s="23"/>
    </row>
    <row r="51" spans="1:12" x14ac:dyDescent="0.35">
      <c r="A51" s="3" t="s">
        <v>43</v>
      </c>
      <c r="B51" s="5">
        <v>5</v>
      </c>
      <c r="C51" s="5">
        <v>11</v>
      </c>
      <c r="D51" s="4">
        <f t="shared" si="0"/>
        <v>1.2</v>
      </c>
      <c r="E51" s="4"/>
      <c r="F51" s="5">
        <v>37</v>
      </c>
      <c r="G51" s="5">
        <v>45</v>
      </c>
      <c r="H51" s="4">
        <f t="shared" si="1"/>
        <v>0.21621621621621623</v>
      </c>
      <c r="J51" s="3"/>
      <c r="L51" s="23"/>
    </row>
    <row r="52" spans="1:12" x14ac:dyDescent="0.35">
      <c r="A52" s="3" t="s">
        <v>44</v>
      </c>
      <c r="B52" s="5">
        <v>75</v>
      </c>
      <c r="C52" s="5">
        <v>83</v>
      </c>
      <c r="D52" s="4">
        <f t="shared" si="0"/>
        <v>0.10666666666666667</v>
      </c>
      <c r="E52" s="4"/>
      <c r="F52" s="5">
        <v>338</v>
      </c>
      <c r="G52" s="5">
        <v>339</v>
      </c>
      <c r="H52" s="4">
        <f t="shared" si="1"/>
        <v>2.9585798816568047E-3</v>
      </c>
      <c r="J52" s="3"/>
      <c r="L52" s="23"/>
    </row>
    <row r="53" spans="1:12" x14ac:dyDescent="0.35">
      <c r="A53" s="3" t="s">
        <v>45</v>
      </c>
      <c r="B53" s="5">
        <v>172</v>
      </c>
      <c r="C53" s="5">
        <v>164</v>
      </c>
      <c r="D53" s="4">
        <f t="shared" si="0"/>
        <v>-4.6511627906976744E-2</v>
      </c>
      <c r="E53" s="4"/>
      <c r="F53" s="5">
        <v>669</v>
      </c>
      <c r="G53" s="5">
        <v>644</v>
      </c>
      <c r="H53" s="4">
        <f t="shared" si="1"/>
        <v>-3.7369207772795218E-2</v>
      </c>
      <c r="J53" s="3"/>
      <c r="L53" s="23"/>
    </row>
    <row r="54" spans="1:12" x14ac:dyDescent="0.35">
      <c r="A54" s="3" t="s">
        <v>46</v>
      </c>
      <c r="B54" s="5">
        <v>51</v>
      </c>
      <c r="C54" s="5">
        <v>40</v>
      </c>
      <c r="D54" s="4">
        <f t="shared" si="0"/>
        <v>-0.21568627450980393</v>
      </c>
      <c r="E54" s="4"/>
      <c r="F54" s="5">
        <v>192</v>
      </c>
      <c r="G54" s="5">
        <v>180</v>
      </c>
      <c r="H54" s="4">
        <f t="shared" si="1"/>
        <v>-6.25E-2</v>
      </c>
      <c r="J54" s="3"/>
      <c r="L54" s="23"/>
    </row>
    <row r="55" spans="1:12" x14ac:dyDescent="0.35">
      <c r="A55" s="3" t="s">
        <v>47</v>
      </c>
      <c r="B55" s="5">
        <v>8</v>
      </c>
      <c r="C55" s="5">
        <v>10</v>
      </c>
      <c r="D55" s="4">
        <f t="shared" si="0"/>
        <v>0.25</v>
      </c>
      <c r="E55" s="4"/>
      <c r="F55" s="5">
        <v>52</v>
      </c>
      <c r="G55" s="5">
        <v>42</v>
      </c>
      <c r="H55" s="4">
        <f t="shared" si="1"/>
        <v>-0.19230769230769232</v>
      </c>
      <c r="J55" s="3"/>
      <c r="L55" s="23"/>
    </row>
    <row r="56" spans="1:12" x14ac:dyDescent="0.35">
      <c r="A56" s="3" t="s">
        <v>48</v>
      </c>
      <c r="B56" s="5">
        <v>11</v>
      </c>
      <c r="C56" s="5">
        <v>13</v>
      </c>
      <c r="D56" s="4">
        <f t="shared" si="0"/>
        <v>0.18181818181818182</v>
      </c>
      <c r="E56" s="4"/>
      <c r="F56" s="5">
        <v>70</v>
      </c>
      <c r="G56" s="5">
        <v>76</v>
      </c>
      <c r="H56" s="4">
        <f t="shared" si="1"/>
        <v>8.5714285714285715E-2</v>
      </c>
      <c r="J56" s="3"/>
      <c r="L56" s="23"/>
    </row>
    <row r="57" spans="1:12" x14ac:dyDescent="0.35">
      <c r="A57" s="3" t="s">
        <v>49</v>
      </c>
      <c r="B57" s="5">
        <v>52</v>
      </c>
      <c r="C57" s="5">
        <v>58</v>
      </c>
      <c r="D57" s="4">
        <f t="shared" si="0"/>
        <v>0.11538461538461539</v>
      </c>
      <c r="E57" s="4"/>
      <c r="F57" s="5">
        <v>265</v>
      </c>
      <c r="G57" s="5">
        <v>243</v>
      </c>
      <c r="H57" s="4">
        <f t="shared" si="1"/>
        <v>-8.3018867924528297E-2</v>
      </c>
      <c r="J57" s="3"/>
      <c r="L57" s="23"/>
    </row>
    <row r="58" spans="1:12" x14ac:dyDescent="0.35">
      <c r="A58" s="3" t="s">
        <v>50</v>
      </c>
      <c r="B58" s="5">
        <v>40</v>
      </c>
      <c r="C58" s="5">
        <v>51</v>
      </c>
      <c r="D58" s="4">
        <f t="shared" si="0"/>
        <v>0.27500000000000002</v>
      </c>
      <c r="E58" s="4"/>
      <c r="F58" s="5">
        <v>170</v>
      </c>
      <c r="G58" s="5">
        <v>185</v>
      </c>
      <c r="H58" s="4">
        <f t="shared" si="1"/>
        <v>8.8235294117647065E-2</v>
      </c>
      <c r="J58" s="3"/>
      <c r="L58" s="23"/>
    </row>
    <row r="59" spans="1:12" x14ac:dyDescent="0.35">
      <c r="A59" s="3" t="s">
        <v>51</v>
      </c>
      <c r="B59" s="5">
        <v>11</v>
      </c>
      <c r="C59" s="5">
        <v>7</v>
      </c>
      <c r="D59" s="4">
        <f t="shared" si="0"/>
        <v>-0.36363636363636365</v>
      </c>
      <c r="E59" s="4"/>
      <c r="F59" s="5">
        <v>54</v>
      </c>
      <c r="G59" s="5">
        <v>46</v>
      </c>
      <c r="H59" s="4">
        <f t="shared" si="1"/>
        <v>-0.14814814814814814</v>
      </c>
      <c r="J59" s="3"/>
      <c r="L59" s="23"/>
    </row>
    <row r="60" spans="1:12" x14ac:dyDescent="0.35">
      <c r="A60" s="3" t="s">
        <v>52</v>
      </c>
      <c r="B60" s="5">
        <v>29</v>
      </c>
      <c r="C60" s="5">
        <v>44</v>
      </c>
      <c r="D60" s="4">
        <f t="shared" si="0"/>
        <v>0.51724137931034486</v>
      </c>
      <c r="E60" s="4"/>
      <c r="F60" s="5">
        <v>120</v>
      </c>
      <c r="G60" s="5">
        <v>145</v>
      </c>
      <c r="H60" s="4">
        <f t="shared" si="1"/>
        <v>0.20833333333333334</v>
      </c>
      <c r="J60" s="3"/>
      <c r="L60" s="23"/>
    </row>
    <row r="61" spans="1:12" x14ac:dyDescent="0.35">
      <c r="A61" s="3" t="s">
        <v>53</v>
      </c>
      <c r="B61" s="11">
        <v>2</v>
      </c>
      <c r="C61" s="5">
        <v>1</v>
      </c>
      <c r="D61" s="4">
        <f t="shared" si="0"/>
        <v>-0.5</v>
      </c>
      <c r="E61" s="4"/>
      <c r="F61" s="5">
        <v>8</v>
      </c>
      <c r="G61" s="5">
        <v>6</v>
      </c>
      <c r="H61" s="4">
        <f t="shared" si="1"/>
        <v>-0.25</v>
      </c>
      <c r="J61" s="3"/>
      <c r="L61" s="23"/>
    </row>
    <row r="62" spans="1:12" x14ac:dyDescent="0.35">
      <c r="A62" s="3" t="s">
        <v>54</v>
      </c>
      <c r="B62" s="5">
        <v>29</v>
      </c>
      <c r="C62" s="5">
        <v>21</v>
      </c>
      <c r="D62" s="4">
        <f t="shared" si="0"/>
        <v>-0.27586206896551724</v>
      </c>
      <c r="E62" s="4"/>
      <c r="F62" s="5">
        <v>120</v>
      </c>
      <c r="G62" s="5">
        <v>100</v>
      </c>
      <c r="H62" s="4">
        <f t="shared" si="1"/>
        <v>-0.16666666666666666</v>
      </c>
      <c r="J62" s="3"/>
      <c r="L62" s="23"/>
    </row>
    <row r="63" spans="1:12" x14ac:dyDescent="0.35">
      <c r="A63" s="3" t="s">
        <v>55</v>
      </c>
      <c r="B63" s="5">
        <v>237</v>
      </c>
      <c r="C63" s="5">
        <v>235</v>
      </c>
      <c r="D63" s="4">
        <f t="shared" si="0"/>
        <v>-8.4388185654008432E-3</v>
      </c>
      <c r="E63" s="4"/>
      <c r="F63" s="5">
        <v>1098</v>
      </c>
      <c r="G63" s="5">
        <v>1147</v>
      </c>
      <c r="H63" s="4">
        <f t="shared" si="1"/>
        <v>4.4626593806921674E-2</v>
      </c>
      <c r="J63" s="3"/>
      <c r="L63" s="23"/>
    </row>
    <row r="64" spans="1:12" x14ac:dyDescent="0.35">
      <c r="A64" s="3" t="s">
        <v>56</v>
      </c>
      <c r="B64" s="5">
        <v>212</v>
      </c>
      <c r="C64" s="5">
        <v>163</v>
      </c>
      <c r="D64" s="4">
        <f t="shared" si="0"/>
        <v>-0.23113207547169812</v>
      </c>
      <c r="E64" s="4"/>
      <c r="F64" s="5">
        <v>825</v>
      </c>
      <c r="G64" s="5">
        <v>689</v>
      </c>
      <c r="H64" s="4">
        <f t="shared" si="1"/>
        <v>-0.16484848484848486</v>
      </c>
      <c r="J64" s="16"/>
      <c r="L64" s="23"/>
    </row>
    <row r="65" spans="1:12" x14ac:dyDescent="0.35">
      <c r="A65" s="3" t="s">
        <v>57</v>
      </c>
      <c r="B65" s="5">
        <v>36</v>
      </c>
      <c r="C65" s="5">
        <v>39</v>
      </c>
      <c r="D65" s="4">
        <f t="shared" si="0"/>
        <v>8.3333333333333329E-2</v>
      </c>
      <c r="E65" s="4"/>
      <c r="F65" s="5">
        <v>176</v>
      </c>
      <c r="G65" s="5">
        <v>158</v>
      </c>
      <c r="H65" s="4">
        <f t="shared" si="1"/>
        <v>-0.10227272727272728</v>
      </c>
      <c r="J65" s="3"/>
      <c r="L65" s="23"/>
    </row>
    <row r="66" spans="1:12" x14ac:dyDescent="0.35">
      <c r="A66" s="3" t="s">
        <v>58</v>
      </c>
      <c r="B66" s="5">
        <v>491</v>
      </c>
      <c r="C66" s="5">
        <v>450</v>
      </c>
      <c r="D66" s="4">
        <f t="shared" si="0"/>
        <v>-8.3503054989816694E-2</v>
      </c>
      <c r="E66" s="4"/>
      <c r="F66" s="5">
        <v>1939</v>
      </c>
      <c r="G66" s="5">
        <v>1785</v>
      </c>
      <c r="H66" s="4">
        <f t="shared" si="1"/>
        <v>-7.9422382671480149E-2</v>
      </c>
      <c r="J66" s="3"/>
      <c r="L66" s="23"/>
    </row>
    <row r="67" spans="1:12" x14ac:dyDescent="0.35">
      <c r="A67" s="3" t="s">
        <v>59</v>
      </c>
      <c r="B67" s="5">
        <v>51</v>
      </c>
      <c r="C67" s="5">
        <v>40</v>
      </c>
      <c r="D67" s="4">
        <f t="shared" si="0"/>
        <v>-0.21568627450980393</v>
      </c>
      <c r="E67" s="4"/>
      <c r="F67" s="5">
        <v>207</v>
      </c>
      <c r="G67" s="5">
        <v>182</v>
      </c>
      <c r="H67" s="4">
        <f t="shared" si="1"/>
        <v>-0.12077294685990338</v>
      </c>
      <c r="J67" s="3"/>
      <c r="L67" s="23"/>
    </row>
    <row r="68" spans="1:12" x14ac:dyDescent="0.35">
      <c r="A68" s="3" t="s">
        <v>60</v>
      </c>
      <c r="B68" s="5">
        <v>1</v>
      </c>
      <c r="C68" s="5">
        <v>0</v>
      </c>
      <c r="D68" s="4">
        <f t="shared" si="0"/>
        <v>-1</v>
      </c>
      <c r="E68" s="4"/>
      <c r="F68" s="5">
        <v>15</v>
      </c>
      <c r="G68" s="5">
        <v>9</v>
      </c>
      <c r="H68" s="4">
        <f t="shared" si="1"/>
        <v>-0.4</v>
      </c>
      <c r="J68" s="3"/>
      <c r="L68" s="23"/>
    </row>
    <row r="69" spans="1:12" x14ac:dyDescent="0.35">
      <c r="A69" s="3" t="s">
        <v>61</v>
      </c>
      <c r="B69" s="5">
        <v>29</v>
      </c>
      <c r="C69" s="5">
        <v>38</v>
      </c>
      <c r="D69" s="4">
        <f t="shared" si="0"/>
        <v>0.31034482758620691</v>
      </c>
      <c r="E69" s="4"/>
      <c r="F69" s="5">
        <v>143</v>
      </c>
      <c r="G69" s="5">
        <v>160</v>
      </c>
      <c r="H69" s="4">
        <f t="shared" si="1"/>
        <v>0.11888111888111888</v>
      </c>
      <c r="J69" s="3"/>
      <c r="L69" s="23"/>
    </row>
    <row r="70" spans="1:12" x14ac:dyDescent="0.35">
      <c r="A70" s="3" t="s">
        <v>62</v>
      </c>
      <c r="B70" s="5">
        <v>74</v>
      </c>
      <c r="C70" s="5">
        <v>66</v>
      </c>
      <c r="D70" s="4">
        <f t="shared" si="0"/>
        <v>-0.10810810810810811</v>
      </c>
      <c r="E70" s="4"/>
      <c r="F70" s="5">
        <v>340</v>
      </c>
      <c r="G70" s="5">
        <v>278</v>
      </c>
      <c r="H70" s="4">
        <f t="shared" si="1"/>
        <v>-0.18235294117647058</v>
      </c>
      <c r="J70" s="3"/>
      <c r="L70" s="23"/>
    </row>
    <row r="71" spans="1:12" x14ac:dyDescent="0.35">
      <c r="A71" s="3" t="s">
        <v>63</v>
      </c>
      <c r="B71" s="5">
        <v>187</v>
      </c>
      <c r="C71" s="5">
        <v>187</v>
      </c>
      <c r="D71" s="4">
        <f t="shared" si="0"/>
        <v>0</v>
      </c>
      <c r="E71" s="4"/>
      <c r="F71" s="5">
        <v>857</v>
      </c>
      <c r="G71" s="5">
        <v>749</v>
      </c>
      <c r="H71" s="4">
        <f t="shared" si="1"/>
        <v>-0.12602100350058343</v>
      </c>
      <c r="J71" s="3"/>
      <c r="L71" s="23"/>
    </row>
    <row r="72" spans="1:12" x14ac:dyDescent="0.35">
      <c r="A72" s="3" t="s">
        <v>64</v>
      </c>
      <c r="B72" s="5">
        <v>5</v>
      </c>
      <c r="C72" s="5">
        <v>3</v>
      </c>
      <c r="D72" s="4">
        <f t="shared" si="0"/>
        <v>-0.4</v>
      </c>
      <c r="E72" s="4"/>
      <c r="F72" s="5">
        <v>31</v>
      </c>
      <c r="G72" s="5">
        <v>25</v>
      </c>
      <c r="H72" s="4">
        <f t="shared" si="1"/>
        <v>-0.19354838709677419</v>
      </c>
      <c r="J72" s="3"/>
      <c r="L72" s="23"/>
    </row>
    <row r="73" spans="1:12" x14ac:dyDescent="0.35">
      <c r="A73" s="3" t="s">
        <v>65</v>
      </c>
      <c r="B73" s="5">
        <v>40</v>
      </c>
      <c r="C73" s="5">
        <v>31</v>
      </c>
      <c r="D73" s="4">
        <f t="shared" ref="D73:D136" si="2">(C73-B73)/B73</f>
        <v>-0.22500000000000001</v>
      </c>
      <c r="E73" s="4"/>
      <c r="F73" s="5">
        <v>175</v>
      </c>
      <c r="G73" s="5">
        <v>165</v>
      </c>
      <c r="H73" s="4">
        <f t="shared" ref="H73:H136" si="3">(G73-F73)/F73</f>
        <v>-5.7142857142857141E-2</v>
      </c>
      <c r="J73" s="3"/>
      <c r="L73" s="23"/>
    </row>
    <row r="74" spans="1:12" x14ac:dyDescent="0.35">
      <c r="A74" s="3" t="s">
        <v>66</v>
      </c>
      <c r="B74" s="5">
        <v>33</v>
      </c>
      <c r="C74" s="5">
        <v>33</v>
      </c>
      <c r="D74" s="4">
        <f t="shared" si="2"/>
        <v>0</v>
      </c>
      <c r="E74" s="4"/>
      <c r="F74" s="5">
        <v>164</v>
      </c>
      <c r="G74" s="5">
        <v>140</v>
      </c>
      <c r="H74" s="4">
        <f t="shared" si="3"/>
        <v>-0.14634146341463414</v>
      </c>
      <c r="J74" s="3"/>
      <c r="L74" s="23"/>
    </row>
    <row r="75" spans="1:12" x14ac:dyDescent="0.35">
      <c r="A75" s="3" t="s">
        <v>67</v>
      </c>
      <c r="B75" s="5">
        <v>27</v>
      </c>
      <c r="C75" s="5">
        <v>23</v>
      </c>
      <c r="D75" s="4">
        <f t="shared" si="2"/>
        <v>-0.14814814814814814</v>
      </c>
      <c r="E75" s="4"/>
      <c r="F75" s="5">
        <v>143</v>
      </c>
      <c r="G75" s="5">
        <v>105</v>
      </c>
      <c r="H75" s="4">
        <f t="shared" si="3"/>
        <v>-0.26573426573426573</v>
      </c>
      <c r="J75" s="3"/>
      <c r="L75" s="23"/>
    </row>
    <row r="76" spans="1:12" x14ac:dyDescent="0.35">
      <c r="A76" s="3" t="s">
        <v>68</v>
      </c>
      <c r="B76" s="15">
        <v>0</v>
      </c>
      <c r="C76" s="15">
        <v>0</v>
      </c>
      <c r="D76" s="17" t="s">
        <v>135</v>
      </c>
      <c r="E76" s="4"/>
      <c r="F76" s="15">
        <v>0</v>
      </c>
      <c r="G76" s="15">
        <v>2</v>
      </c>
      <c r="H76" s="17" t="s">
        <v>135</v>
      </c>
      <c r="J76" s="3"/>
      <c r="L76" s="23"/>
    </row>
    <row r="77" spans="1:12" x14ac:dyDescent="0.35">
      <c r="A77" s="3" t="s">
        <v>69</v>
      </c>
      <c r="B77" s="5">
        <v>16</v>
      </c>
      <c r="C77" s="5">
        <v>12</v>
      </c>
      <c r="D77" s="4">
        <f t="shared" si="2"/>
        <v>-0.25</v>
      </c>
      <c r="E77" s="4"/>
      <c r="F77" s="5">
        <v>59</v>
      </c>
      <c r="G77" s="5">
        <v>54</v>
      </c>
      <c r="H77" s="4">
        <f t="shared" si="3"/>
        <v>-8.4745762711864403E-2</v>
      </c>
      <c r="J77" s="3"/>
      <c r="L77" s="23"/>
    </row>
    <row r="78" spans="1:12" x14ac:dyDescent="0.35">
      <c r="A78" s="3" t="s">
        <v>70</v>
      </c>
      <c r="B78" s="5">
        <v>865</v>
      </c>
      <c r="C78" s="5">
        <v>718</v>
      </c>
      <c r="D78" s="4">
        <f t="shared" si="2"/>
        <v>-0.16994219653179191</v>
      </c>
      <c r="E78" s="4"/>
      <c r="F78" s="5">
        <v>3291</v>
      </c>
      <c r="G78" s="5">
        <v>2604</v>
      </c>
      <c r="H78" s="4">
        <f t="shared" si="3"/>
        <v>-0.20875113947128532</v>
      </c>
      <c r="J78" s="3"/>
      <c r="L78" s="23"/>
    </row>
    <row r="79" spans="1:12" x14ac:dyDescent="0.35">
      <c r="A79" s="3" t="s">
        <v>71</v>
      </c>
      <c r="B79" s="5">
        <v>98</v>
      </c>
      <c r="C79" s="5">
        <v>82</v>
      </c>
      <c r="D79" s="4">
        <f t="shared" si="2"/>
        <v>-0.16326530612244897</v>
      </c>
      <c r="E79" s="4"/>
      <c r="F79" s="5">
        <v>356</v>
      </c>
      <c r="G79" s="5">
        <v>328</v>
      </c>
      <c r="H79" s="4">
        <f t="shared" si="3"/>
        <v>-7.8651685393258425E-2</v>
      </c>
      <c r="J79" s="3"/>
      <c r="L79" s="23"/>
    </row>
    <row r="80" spans="1:12" x14ac:dyDescent="0.35">
      <c r="A80" s="3" t="s">
        <v>72</v>
      </c>
      <c r="B80" s="5">
        <v>6</v>
      </c>
      <c r="C80" s="5">
        <v>13</v>
      </c>
      <c r="D80" s="4">
        <f t="shared" si="2"/>
        <v>1.1666666666666667</v>
      </c>
      <c r="E80" s="4"/>
      <c r="F80" s="5">
        <v>32</v>
      </c>
      <c r="G80" s="5">
        <v>46</v>
      </c>
      <c r="H80" s="4">
        <f t="shared" si="3"/>
        <v>0.4375</v>
      </c>
      <c r="J80" s="3"/>
      <c r="L80" s="23"/>
    </row>
    <row r="81" spans="1:12" x14ac:dyDescent="0.35">
      <c r="A81" s="3" t="s">
        <v>73</v>
      </c>
      <c r="B81" s="5">
        <v>126</v>
      </c>
      <c r="C81" s="5">
        <v>105</v>
      </c>
      <c r="D81" s="4">
        <f t="shared" si="2"/>
        <v>-0.16666666666666666</v>
      </c>
      <c r="E81" s="4"/>
      <c r="F81" s="5">
        <v>528</v>
      </c>
      <c r="G81" s="5">
        <v>462</v>
      </c>
      <c r="H81" s="4">
        <f t="shared" si="3"/>
        <v>-0.125</v>
      </c>
      <c r="J81" s="3"/>
      <c r="L81" s="23"/>
    </row>
    <row r="82" spans="1:12" x14ac:dyDescent="0.35">
      <c r="A82" s="3" t="s">
        <v>74</v>
      </c>
      <c r="B82" s="5">
        <v>13</v>
      </c>
      <c r="C82" s="5">
        <v>24</v>
      </c>
      <c r="D82" s="4">
        <f t="shared" si="2"/>
        <v>0.84615384615384615</v>
      </c>
      <c r="E82" s="4"/>
      <c r="F82" s="5">
        <v>67</v>
      </c>
      <c r="G82" s="5">
        <v>69</v>
      </c>
      <c r="H82" s="4">
        <f t="shared" si="3"/>
        <v>2.9850746268656716E-2</v>
      </c>
      <c r="J82" s="3"/>
      <c r="L82" s="23"/>
    </row>
    <row r="83" spans="1:12" x14ac:dyDescent="0.35">
      <c r="A83" s="3" t="s">
        <v>75</v>
      </c>
      <c r="B83" s="5">
        <v>72</v>
      </c>
      <c r="C83" s="5">
        <v>58</v>
      </c>
      <c r="D83" s="4">
        <f t="shared" si="2"/>
        <v>-0.19444444444444445</v>
      </c>
      <c r="E83" s="4"/>
      <c r="F83" s="5">
        <v>270</v>
      </c>
      <c r="G83" s="5">
        <v>243</v>
      </c>
      <c r="H83" s="4">
        <f t="shared" si="3"/>
        <v>-0.1</v>
      </c>
      <c r="J83" s="3"/>
      <c r="L83" s="23"/>
    </row>
    <row r="84" spans="1:12" x14ac:dyDescent="0.35">
      <c r="A84" s="3" t="s">
        <v>76</v>
      </c>
      <c r="B84" s="5">
        <v>22</v>
      </c>
      <c r="C84" s="5">
        <v>26</v>
      </c>
      <c r="D84" s="4">
        <f t="shared" si="2"/>
        <v>0.18181818181818182</v>
      </c>
      <c r="E84" s="4"/>
      <c r="F84" s="5">
        <v>92</v>
      </c>
      <c r="G84" s="5">
        <v>83</v>
      </c>
      <c r="H84" s="4">
        <f t="shared" si="3"/>
        <v>-9.7826086956521743E-2</v>
      </c>
      <c r="J84" s="3"/>
      <c r="L84" s="23"/>
    </row>
    <row r="85" spans="1:12" x14ac:dyDescent="0.35">
      <c r="A85" s="3" t="s">
        <v>77</v>
      </c>
      <c r="B85" s="5">
        <v>16</v>
      </c>
      <c r="C85" s="5">
        <v>11</v>
      </c>
      <c r="D85" s="4">
        <f t="shared" si="2"/>
        <v>-0.3125</v>
      </c>
      <c r="E85" s="4"/>
      <c r="F85" s="5">
        <v>77</v>
      </c>
      <c r="G85" s="5">
        <v>67</v>
      </c>
      <c r="H85" s="4">
        <f t="shared" si="3"/>
        <v>-0.12987012987012986</v>
      </c>
      <c r="J85" s="3"/>
      <c r="L85" s="23"/>
    </row>
    <row r="86" spans="1:12" x14ac:dyDescent="0.35">
      <c r="A86" s="3" t="s">
        <v>78</v>
      </c>
      <c r="B86" s="5">
        <v>17</v>
      </c>
      <c r="C86" s="5">
        <v>34</v>
      </c>
      <c r="D86" s="4">
        <f t="shared" si="2"/>
        <v>1</v>
      </c>
      <c r="E86" s="4"/>
      <c r="F86" s="5">
        <v>72</v>
      </c>
      <c r="G86" s="5">
        <v>97</v>
      </c>
      <c r="H86" s="4">
        <f t="shared" si="3"/>
        <v>0.34722222222222221</v>
      </c>
      <c r="J86" s="3"/>
      <c r="L86" s="23"/>
    </row>
    <row r="87" spans="1:12" x14ac:dyDescent="0.35">
      <c r="A87" s="3" t="s">
        <v>79</v>
      </c>
      <c r="B87" s="5">
        <v>19</v>
      </c>
      <c r="C87" s="5">
        <v>18</v>
      </c>
      <c r="D87" s="4">
        <f t="shared" si="2"/>
        <v>-5.2631578947368418E-2</v>
      </c>
      <c r="E87" s="4"/>
      <c r="F87" s="5">
        <v>94</v>
      </c>
      <c r="G87" s="5">
        <v>74</v>
      </c>
      <c r="H87" s="4">
        <f t="shared" si="3"/>
        <v>-0.21276595744680851</v>
      </c>
      <c r="J87" s="3"/>
      <c r="L87" s="23"/>
    </row>
    <row r="88" spans="1:12" x14ac:dyDescent="0.35">
      <c r="A88" s="3" t="s">
        <v>80</v>
      </c>
      <c r="B88" s="5">
        <v>32</v>
      </c>
      <c r="C88" s="5">
        <v>28</v>
      </c>
      <c r="D88" s="4">
        <f t="shared" si="2"/>
        <v>-0.125</v>
      </c>
      <c r="E88" s="4"/>
      <c r="F88" s="5">
        <v>100</v>
      </c>
      <c r="G88" s="5">
        <v>87</v>
      </c>
      <c r="H88" s="4">
        <f t="shared" si="3"/>
        <v>-0.13</v>
      </c>
      <c r="J88" s="3"/>
      <c r="L88" s="23"/>
    </row>
    <row r="89" spans="1:12" x14ac:dyDescent="0.35">
      <c r="A89" s="3" t="s">
        <v>81</v>
      </c>
      <c r="B89" s="5">
        <v>114</v>
      </c>
      <c r="C89" s="5">
        <v>110</v>
      </c>
      <c r="D89" s="4">
        <f t="shared" si="2"/>
        <v>-3.5087719298245612E-2</v>
      </c>
      <c r="E89" s="4"/>
      <c r="F89" s="5">
        <v>419</v>
      </c>
      <c r="G89" s="5">
        <v>412</v>
      </c>
      <c r="H89" s="4">
        <f t="shared" si="3"/>
        <v>-1.6706443914081145E-2</v>
      </c>
      <c r="J89" s="3"/>
      <c r="L89" s="23"/>
    </row>
    <row r="90" spans="1:12" x14ac:dyDescent="0.35">
      <c r="A90" s="3" t="s">
        <v>82</v>
      </c>
      <c r="B90" s="5">
        <v>34</v>
      </c>
      <c r="C90" s="5">
        <v>29</v>
      </c>
      <c r="D90" s="4">
        <f t="shared" si="2"/>
        <v>-0.14705882352941177</v>
      </c>
      <c r="E90" s="4"/>
      <c r="F90" s="5">
        <v>203</v>
      </c>
      <c r="G90" s="5">
        <v>168</v>
      </c>
      <c r="H90" s="4">
        <f t="shared" si="3"/>
        <v>-0.17241379310344829</v>
      </c>
      <c r="J90" s="3"/>
      <c r="L90" s="23"/>
    </row>
    <row r="91" spans="1:12" x14ac:dyDescent="0.35">
      <c r="A91" s="3" t="s">
        <v>83</v>
      </c>
      <c r="B91" s="5">
        <v>56</v>
      </c>
      <c r="C91" s="5">
        <v>52</v>
      </c>
      <c r="D91" s="4">
        <f t="shared" si="2"/>
        <v>-7.1428571428571425E-2</v>
      </c>
      <c r="E91" s="4"/>
      <c r="F91" s="5">
        <v>229</v>
      </c>
      <c r="G91" s="5">
        <v>243</v>
      </c>
      <c r="H91" s="4">
        <f t="shared" si="3"/>
        <v>6.1135371179039298E-2</v>
      </c>
      <c r="J91" s="3"/>
      <c r="L91" s="23"/>
    </row>
    <row r="92" spans="1:12" x14ac:dyDescent="0.35">
      <c r="A92" s="3" t="s">
        <v>84</v>
      </c>
      <c r="B92" s="5">
        <v>304</v>
      </c>
      <c r="C92" s="5">
        <v>279</v>
      </c>
      <c r="D92" s="4">
        <f t="shared" si="2"/>
        <v>-8.2236842105263164E-2</v>
      </c>
      <c r="E92" s="4"/>
      <c r="F92" s="5">
        <v>1240</v>
      </c>
      <c r="G92" s="5">
        <v>1247</v>
      </c>
      <c r="H92" s="4">
        <f t="shared" si="3"/>
        <v>5.6451612903225803E-3</v>
      </c>
      <c r="J92" s="3"/>
      <c r="L92" s="23"/>
    </row>
    <row r="93" spans="1:12" x14ac:dyDescent="0.35">
      <c r="A93" s="3" t="s">
        <v>85</v>
      </c>
      <c r="B93" s="5">
        <v>377</v>
      </c>
      <c r="C93" s="5">
        <v>411</v>
      </c>
      <c r="D93" s="4">
        <f t="shared" si="2"/>
        <v>9.0185676392572939E-2</v>
      </c>
      <c r="E93" s="4"/>
      <c r="F93" s="5">
        <v>1759</v>
      </c>
      <c r="G93" s="5">
        <v>1664</v>
      </c>
      <c r="H93" s="4">
        <f t="shared" si="3"/>
        <v>-5.4007959067652073E-2</v>
      </c>
      <c r="J93" s="3"/>
      <c r="L93" s="23"/>
    </row>
    <row r="94" spans="1:12" x14ac:dyDescent="0.35">
      <c r="A94" s="3" t="s">
        <v>86</v>
      </c>
      <c r="B94" s="5">
        <v>33</v>
      </c>
      <c r="C94" s="5">
        <v>17</v>
      </c>
      <c r="D94" s="4">
        <f t="shared" si="2"/>
        <v>-0.48484848484848486</v>
      </c>
      <c r="E94" s="4"/>
      <c r="F94" s="5">
        <v>118</v>
      </c>
      <c r="G94" s="5">
        <v>94</v>
      </c>
      <c r="H94" s="4">
        <f t="shared" si="3"/>
        <v>-0.20338983050847459</v>
      </c>
      <c r="J94" s="3"/>
      <c r="L94" s="23"/>
    </row>
    <row r="95" spans="1:12" x14ac:dyDescent="0.35">
      <c r="A95" s="3" t="s">
        <v>87</v>
      </c>
      <c r="B95" s="5">
        <v>36</v>
      </c>
      <c r="C95" s="5">
        <v>29</v>
      </c>
      <c r="D95" s="4">
        <f t="shared" si="2"/>
        <v>-0.19444444444444445</v>
      </c>
      <c r="E95" s="4"/>
      <c r="F95" s="5">
        <v>148</v>
      </c>
      <c r="G95" s="5">
        <v>122</v>
      </c>
      <c r="H95" s="4">
        <f t="shared" si="3"/>
        <v>-0.17567567567567569</v>
      </c>
      <c r="J95" s="3"/>
      <c r="L95" s="23"/>
    </row>
    <row r="96" spans="1:12" x14ac:dyDescent="0.35">
      <c r="A96" s="3" t="s">
        <v>88</v>
      </c>
      <c r="B96" s="15">
        <v>1</v>
      </c>
      <c r="C96" s="15">
        <v>0</v>
      </c>
      <c r="D96" s="4">
        <f t="shared" si="2"/>
        <v>-1</v>
      </c>
      <c r="E96" s="4"/>
      <c r="F96" s="15">
        <v>1</v>
      </c>
      <c r="G96" s="15">
        <v>0</v>
      </c>
      <c r="H96" s="4">
        <f t="shared" si="3"/>
        <v>-1</v>
      </c>
      <c r="J96" s="3"/>
      <c r="L96" s="23"/>
    </row>
    <row r="97" spans="1:12" x14ac:dyDescent="0.35">
      <c r="A97" s="3" t="s">
        <v>89</v>
      </c>
      <c r="B97" s="5">
        <v>9</v>
      </c>
      <c r="C97" s="5">
        <v>12</v>
      </c>
      <c r="D97" s="4">
        <f t="shared" si="2"/>
        <v>0.33333333333333331</v>
      </c>
      <c r="E97" s="4"/>
      <c r="F97" s="5">
        <v>49</v>
      </c>
      <c r="G97" s="5">
        <v>58</v>
      </c>
      <c r="H97" s="4">
        <f t="shared" si="3"/>
        <v>0.18367346938775511</v>
      </c>
      <c r="J97" s="3"/>
      <c r="L97" s="23"/>
    </row>
    <row r="98" spans="1:12" x14ac:dyDescent="0.35">
      <c r="A98" s="3" t="s">
        <v>90</v>
      </c>
      <c r="B98" s="5">
        <v>78</v>
      </c>
      <c r="C98" s="5">
        <v>75</v>
      </c>
      <c r="D98" s="4">
        <f t="shared" si="2"/>
        <v>-3.8461538461538464E-2</v>
      </c>
      <c r="E98" s="4"/>
      <c r="F98" s="5">
        <v>327</v>
      </c>
      <c r="G98" s="5">
        <v>330</v>
      </c>
      <c r="H98" s="4">
        <f t="shared" si="3"/>
        <v>9.1743119266055051E-3</v>
      </c>
      <c r="J98" s="3"/>
      <c r="L98" s="23"/>
    </row>
    <row r="99" spans="1:12" x14ac:dyDescent="0.35">
      <c r="A99" s="3" t="s">
        <v>91</v>
      </c>
      <c r="B99" s="5">
        <v>25</v>
      </c>
      <c r="C99" s="5">
        <v>31</v>
      </c>
      <c r="D99" s="4">
        <f t="shared" si="2"/>
        <v>0.24</v>
      </c>
      <c r="E99" s="4"/>
      <c r="F99" s="5">
        <v>121</v>
      </c>
      <c r="G99" s="5">
        <v>130</v>
      </c>
      <c r="H99" s="4">
        <f t="shared" si="3"/>
        <v>7.43801652892562E-2</v>
      </c>
      <c r="J99" s="3"/>
      <c r="L99" s="23"/>
    </row>
    <row r="100" spans="1:12" x14ac:dyDescent="0.35">
      <c r="A100" s="3" t="s">
        <v>92</v>
      </c>
      <c r="B100" s="5">
        <v>22</v>
      </c>
      <c r="C100" s="5">
        <v>11</v>
      </c>
      <c r="D100" s="4">
        <f t="shared" si="2"/>
        <v>-0.5</v>
      </c>
      <c r="E100" s="4"/>
      <c r="F100" s="5">
        <v>95</v>
      </c>
      <c r="G100" s="5">
        <v>69</v>
      </c>
      <c r="H100" s="4">
        <f t="shared" si="3"/>
        <v>-0.27368421052631581</v>
      </c>
      <c r="J100" s="3"/>
      <c r="L100" s="23"/>
    </row>
    <row r="101" spans="1:12" x14ac:dyDescent="0.35">
      <c r="A101" s="3" t="s">
        <v>93</v>
      </c>
      <c r="B101" s="5">
        <v>45</v>
      </c>
      <c r="C101" s="5">
        <v>57</v>
      </c>
      <c r="D101" s="4">
        <f t="shared" si="2"/>
        <v>0.26666666666666666</v>
      </c>
      <c r="E101" s="4"/>
      <c r="F101" s="5">
        <v>174</v>
      </c>
      <c r="G101" s="5">
        <v>239</v>
      </c>
      <c r="H101" s="4">
        <f t="shared" si="3"/>
        <v>0.37356321839080459</v>
      </c>
      <c r="J101" s="3"/>
      <c r="L101" s="23"/>
    </row>
    <row r="102" spans="1:12" x14ac:dyDescent="0.35">
      <c r="A102" s="3" t="s">
        <v>94</v>
      </c>
      <c r="B102" s="5">
        <v>19</v>
      </c>
      <c r="C102" s="5">
        <v>34</v>
      </c>
      <c r="D102" s="4">
        <f t="shared" si="2"/>
        <v>0.78947368421052633</v>
      </c>
      <c r="E102" s="4"/>
      <c r="F102" s="5">
        <v>113</v>
      </c>
      <c r="G102" s="5">
        <v>133</v>
      </c>
      <c r="H102" s="4">
        <f t="shared" si="3"/>
        <v>0.17699115044247787</v>
      </c>
      <c r="J102" s="3"/>
      <c r="L102" s="23"/>
    </row>
    <row r="103" spans="1:12" x14ac:dyDescent="0.35">
      <c r="A103" s="3" t="s">
        <v>95</v>
      </c>
      <c r="B103" s="5">
        <v>26</v>
      </c>
      <c r="C103" s="5">
        <v>23</v>
      </c>
      <c r="D103" s="4">
        <f t="shared" si="2"/>
        <v>-0.11538461538461539</v>
      </c>
      <c r="E103" s="4"/>
      <c r="F103" s="5">
        <v>99</v>
      </c>
      <c r="G103" s="5">
        <v>90</v>
      </c>
      <c r="H103" s="4">
        <f t="shared" si="3"/>
        <v>-9.0909090909090912E-2</v>
      </c>
      <c r="J103" s="3"/>
      <c r="L103" s="23"/>
    </row>
    <row r="104" spans="1:12" x14ac:dyDescent="0.35">
      <c r="A104" s="3" t="s">
        <v>96</v>
      </c>
      <c r="B104" s="5">
        <v>220</v>
      </c>
      <c r="C104" s="5">
        <v>190</v>
      </c>
      <c r="D104" s="4">
        <f t="shared" si="2"/>
        <v>-0.13636363636363635</v>
      </c>
      <c r="E104" s="4"/>
      <c r="F104" s="5">
        <v>939</v>
      </c>
      <c r="G104" s="5">
        <v>946</v>
      </c>
      <c r="H104" s="4">
        <f t="shared" si="3"/>
        <v>7.4547390841320556E-3</v>
      </c>
      <c r="J104" s="3"/>
      <c r="L104" s="23"/>
    </row>
    <row r="105" spans="1:12" x14ac:dyDescent="0.35">
      <c r="A105" s="3" t="s">
        <v>97</v>
      </c>
      <c r="B105" s="5">
        <v>37</v>
      </c>
      <c r="C105" s="5">
        <v>42</v>
      </c>
      <c r="D105" s="4">
        <f t="shared" si="2"/>
        <v>0.13513513513513514</v>
      </c>
      <c r="E105" s="4"/>
      <c r="F105" s="5">
        <v>177</v>
      </c>
      <c r="G105" s="5">
        <v>164</v>
      </c>
      <c r="H105" s="4">
        <f t="shared" si="3"/>
        <v>-7.3446327683615822E-2</v>
      </c>
      <c r="J105" s="3"/>
      <c r="L105" s="23"/>
    </row>
    <row r="106" spans="1:12" x14ac:dyDescent="0.35">
      <c r="A106" s="3" t="s">
        <v>98</v>
      </c>
      <c r="B106" s="5">
        <v>25</v>
      </c>
      <c r="C106" s="5">
        <v>26</v>
      </c>
      <c r="D106" s="4">
        <f t="shared" si="2"/>
        <v>0.04</v>
      </c>
      <c r="E106" s="4"/>
      <c r="F106" s="5">
        <v>101</v>
      </c>
      <c r="G106" s="5">
        <v>104</v>
      </c>
      <c r="H106" s="4">
        <f t="shared" si="3"/>
        <v>2.9702970297029702E-2</v>
      </c>
      <c r="J106" s="3"/>
      <c r="L106" s="23"/>
    </row>
    <row r="107" spans="1:12" x14ac:dyDescent="0.35">
      <c r="A107" s="3" t="s">
        <v>99</v>
      </c>
      <c r="B107" s="5">
        <v>34</v>
      </c>
      <c r="C107" s="5">
        <v>36</v>
      </c>
      <c r="D107" s="4">
        <f t="shared" si="2"/>
        <v>5.8823529411764705E-2</v>
      </c>
      <c r="E107" s="4"/>
      <c r="F107" s="5">
        <v>140</v>
      </c>
      <c r="G107" s="5">
        <v>143</v>
      </c>
      <c r="H107" s="4">
        <f t="shared" si="3"/>
        <v>2.1428571428571429E-2</v>
      </c>
      <c r="J107" s="3"/>
      <c r="L107" s="23"/>
    </row>
    <row r="108" spans="1:12" x14ac:dyDescent="0.35">
      <c r="A108" s="3" t="s">
        <v>100</v>
      </c>
      <c r="B108" s="5">
        <v>925</v>
      </c>
      <c r="C108" s="5">
        <v>787</v>
      </c>
      <c r="D108" s="4">
        <f t="shared" si="2"/>
        <v>-0.14918918918918919</v>
      </c>
      <c r="E108" s="4"/>
      <c r="F108" s="5">
        <v>3421</v>
      </c>
      <c r="G108" s="5">
        <v>2994</v>
      </c>
      <c r="H108" s="4">
        <f t="shared" si="3"/>
        <v>-0.12481730488161356</v>
      </c>
      <c r="J108" s="3"/>
      <c r="L108" s="23"/>
    </row>
    <row r="109" spans="1:12" x14ac:dyDescent="0.35">
      <c r="A109" s="3" t="s">
        <v>101</v>
      </c>
      <c r="B109" s="5">
        <v>39</v>
      </c>
      <c r="C109" s="5">
        <v>45</v>
      </c>
      <c r="D109" s="4">
        <f t="shared" si="2"/>
        <v>0.15384615384615385</v>
      </c>
      <c r="E109" s="4"/>
      <c r="F109" s="5">
        <v>163</v>
      </c>
      <c r="G109" s="5">
        <v>174</v>
      </c>
      <c r="H109" s="4">
        <f t="shared" si="3"/>
        <v>6.7484662576687116E-2</v>
      </c>
      <c r="J109" s="3"/>
      <c r="L109" s="23"/>
    </row>
    <row r="110" spans="1:12" x14ac:dyDescent="0.35">
      <c r="A110" s="3" t="s">
        <v>102</v>
      </c>
      <c r="B110" s="5">
        <v>17</v>
      </c>
      <c r="C110" s="5">
        <v>16</v>
      </c>
      <c r="D110" s="4">
        <f t="shared" si="2"/>
        <v>-5.8823529411764705E-2</v>
      </c>
      <c r="E110" s="4"/>
      <c r="F110" s="5">
        <v>65</v>
      </c>
      <c r="G110" s="5">
        <v>54</v>
      </c>
      <c r="H110" s="4">
        <f t="shared" si="3"/>
        <v>-0.16923076923076924</v>
      </c>
      <c r="J110" s="3"/>
      <c r="L110" s="23"/>
    </row>
    <row r="111" spans="1:12" x14ac:dyDescent="0.35">
      <c r="A111" s="3" t="s">
        <v>103</v>
      </c>
      <c r="B111" s="5">
        <v>13</v>
      </c>
      <c r="C111" s="5">
        <v>7</v>
      </c>
      <c r="D111" s="4">
        <f t="shared" si="2"/>
        <v>-0.46153846153846156</v>
      </c>
      <c r="E111" s="4"/>
      <c r="F111" s="5">
        <v>41</v>
      </c>
      <c r="G111" s="5">
        <v>34</v>
      </c>
      <c r="H111" s="4">
        <f t="shared" si="3"/>
        <v>-0.17073170731707318</v>
      </c>
      <c r="J111" s="3"/>
      <c r="L111" s="23"/>
    </row>
    <row r="112" spans="1:12" x14ac:dyDescent="0.35">
      <c r="A112" s="3" t="s">
        <v>104</v>
      </c>
      <c r="B112" s="5">
        <v>300</v>
      </c>
      <c r="C112" s="5">
        <v>345</v>
      </c>
      <c r="D112" s="4">
        <f t="shared" si="2"/>
        <v>0.15</v>
      </c>
      <c r="E112" s="4"/>
      <c r="F112" s="5">
        <v>1348</v>
      </c>
      <c r="G112" s="5">
        <v>1381</v>
      </c>
      <c r="H112" s="4">
        <f t="shared" si="3"/>
        <v>2.4480712166172106E-2</v>
      </c>
      <c r="J112" s="3"/>
      <c r="L112" s="23"/>
    </row>
    <row r="113" spans="1:12" x14ac:dyDescent="0.35">
      <c r="A113" s="3" t="s">
        <v>105</v>
      </c>
      <c r="B113" s="5">
        <v>6</v>
      </c>
      <c r="C113" s="5">
        <v>4</v>
      </c>
      <c r="D113" s="4">
        <f t="shared" si="2"/>
        <v>-0.33333333333333331</v>
      </c>
      <c r="E113" s="4"/>
      <c r="F113" s="5">
        <v>29</v>
      </c>
      <c r="G113" s="5">
        <v>14</v>
      </c>
      <c r="H113" s="4">
        <f t="shared" si="3"/>
        <v>-0.51724137931034486</v>
      </c>
      <c r="J113" s="3"/>
      <c r="L113" s="23"/>
    </row>
    <row r="114" spans="1:12" x14ac:dyDescent="0.35">
      <c r="A114" s="3" t="s">
        <v>106</v>
      </c>
      <c r="B114" s="5">
        <v>139</v>
      </c>
      <c r="C114" s="5">
        <v>133</v>
      </c>
      <c r="D114" s="4">
        <f t="shared" si="2"/>
        <v>-4.3165467625899283E-2</v>
      </c>
      <c r="E114" s="4"/>
      <c r="F114" s="5">
        <v>562</v>
      </c>
      <c r="G114" s="5">
        <v>511</v>
      </c>
      <c r="H114" s="4">
        <f t="shared" si="3"/>
        <v>-9.0747330960854092E-2</v>
      </c>
      <c r="J114" s="3"/>
      <c r="L114" s="23"/>
    </row>
    <row r="115" spans="1:12" x14ac:dyDescent="0.35">
      <c r="A115" s="3" t="s">
        <v>107</v>
      </c>
      <c r="B115" s="5">
        <v>162</v>
      </c>
      <c r="C115" s="5">
        <v>121</v>
      </c>
      <c r="D115" s="4">
        <f t="shared" si="2"/>
        <v>-0.25308641975308643</v>
      </c>
      <c r="E115" s="4"/>
      <c r="F115" s="5">
        <v>683</v>
      </c>
      <c r="G115" s="5">
        <v>530</v>
      </c>
      <c r="H115" s="4">
        <f t="shared" si="3"/>
        <v>-0.22401171303074671</v>
      </c>
      <c r="J115" s="3"/>
      <c r="L115" s="23"/>
    </row>
    <row r="116" spans="1:12" x14ac:dyDescent="0.35">
      <c r="A116" s="3" t="s">
        <v>108</v>
      </c>
      <c r="B116" s="5">
        <v>36</v>
      </c>
      <c r="C116" s="5">
        <v>22</v>
      </c>
      <c r="D116" s="4">
        <f t="shared" si="2"/>
        <v>-0.3888888888888889</v>
      </c>
      <c r="E116" s="4"/>
      <c r="F116" s="5">
        <v>131</v>
      </c>
      <c r="G116" s="5">
        <v>117</v>
      </c>
      <c r="H116" s="4">
        <f t="shared" si="3"/>
        <v>-0.10687022900763359</v>
      </c>
      <c r="J116" s="3"/>
      <c r="L116" s="23"/>
    </row>
    <row r="117" spans="1:12" x14ac:dyDescent="0.35">
      <c r="A117" s="3" t="s">
        <v>109</v>
      </c>
      <c r="B117" s="5">
        <v>86</v>
      </c>
      <c r="C117" s="5">
        <v>109</v>
      </c>
      <c r="D117" s="4">
        <f t="shared" si="2"/>
        <v>0.26744186046511625</v>
      </c>
      <c r="E117" s="4"/>
      <c r="F117" s="5">
        <v>398</v>
      </c>
      <c r="G117" s="5">
        <v>442</v>
      </c>
      <c r="H117" s="4">
        <f t="shared" si="3"/>
        <v>0.11055276381909548</v>
      </c>
      <c r="J117" s="3"/>
      <c r="L117" s="23"/>
    </row>
    <row r="118" spans="1:12" x14ac:dyDescent="0.35">
      <c r="A118" s="3" t="s">
        <v>110</v>
      </c>
      <c r="B118" s="5">
        <v>14</v>
      </c>
      <c r="C118" s="5">
        <v>4</v>
      </c>
      <c r="D118" s="4">
        <f t="shared" si="2"/>
        <v>-0.7142857142857143</v>
      </c>
      <c r="E118" s="4"/>
      <c r="F118" s="5">
        <v>47</v>
      </c>
      <c r="G118" s="5">
        <v>40</v>
      </c>
      <c r="H118" s="4">
        <f t="shared" si="3"/>
        <v>-0.14893617021276595</v>
      </c>
      <c r="J118" s="3"/>
      <c r="L118" s="23"/>
    </row>
    <row r="119" spans="1:12" x14ac:dyDescent="0.35">
      <c r="A119" s="3" t="s">
        <v>111</v>
      </c>
      <c r="B119" s="5">
        <v>36</v>
      </c>
      <c r="C119" s="5">
        <v>31</v>
      </c>
      <c r="D119" s="4">
        <f t="shared" si="2"/>
        <v>-0.1388888888888889</v>
      </c>
      <c r="E119" s="4"/>
      <c r="F119" s="5">
        <v>163</v>
      </c>
      <c r="G119" s="5">
        <v>144</v>
      </c>
      <c r="H119" s="4">
        <f t="shared" si="3"/>
        <v>-0.1165644171779141</v>
      </c>
      <c r="J119" s="3"/>
      <c r="L119" s="23"/>
    </row>
    <row r="120" spans="1:12" x14ac:dyDescent="0.35">
      <c r="A120" s="3" t="s">
        <v>112</v>
      </c>
      <c r="B120" s="15">
        <v>1</v>
      </c>
      <c r="C120" s="11">
        <v>1</v>
      </c>
      <c r="D120" s="4">
        <f t="shared" si="2"/>
        <v>0</v>
      </c>
      <c r="E120" s="4"/>
      <c r="F120" s="5">
        <v>7</v>
      </c>
      <c r="G120" s="5">
        <v>7</v>
      </c>
      <c r="H120" s="4">
        <f t="shared" si="3"/>
        <v>0</v>
      </c>
      <c r="J120" s="3"/>
      <c r="L120" s="23"/>
    </row>
    <row r="121" spans="1:12" x14ac:dyDescent="0.35">
      <c r="A121" s="3" t="s">
        <v>113</v>
      </c>
      <c r="B121" s="5">
        <v>68</v>
      </c>
      <c r="C121" s="5">
        <v>65</v>
      </c>
      <c r="D121" s="4">
        <f t="shared" si="2"/>
        <v>-4.4117647058823532E-2</v>
      </c>
      <c r="E121" s="4"/>
      <c r="F121" s="5">
        <v>292</v>
      </c>
      <c r="G121" s="5">
        <v>310</v>
      </c>
      <c r="H121" s="4">
        <f t="shared" si="3"/>
        <v>6.1643835616438353E-2</v>
      </c>
      <c r="J121" s="3"/>
      <c r="L121" s="23"/>
    </row>
    <row r="122" spans="1:12" x14ac:dyDescent="0.35">
      <c r="A122" s="3" t="s">
        <v>114</v>
      </c>
      <c r="B122" s="5">
        <v>27</v>
      </c>
      <c r="C122" s="5">
        <v>13</v>
      </c>
      <c r="D122" s="4">
        <f t="shared" si="2"/>
        <v>-0.51851851851851849</v>
      </c>
      <c r="E122" s="4"/>
      <c r="F122" s="5">
        <v>96</v>
      </c>
      <c r="G122" s="5">
        <v>95</v>
      </c>
      <c r="H122" s="4">
        <f t="shared" si="3"/>
        <v>-1.0416666666666666E-2</v>
      </c>
      <c r="J122" s="3"/>
      <c r="L122" s="23"/>
    </row>
    <row r="123" spans="1:12" x14ac:dyDescent="0.35">
      <c r="A123" s="3" t="s">
        <v>115</v>
      </c>
      <c r="B123" s="5">
        <v>13</v>
      </c>
      <c r="C123" s="5">
        <v>23</v>
      </c>
      <c r="D123" s="4">
        <f t="shared" si="2"/>
        <v>0.76923076923076927</v>
      </c>
      <c r="E123" s="4"/>
      <c r="F123" s="5">
        <v>68</v>
      </c>
      <c r="G123" s="5">
        <v>80</v>
      </c>
      <c r="H123" s="4">
        <f t="shared" si="3"/>
        <v>0.17647058823529413</v>
      </c>
      <c r="J123" s="3"/>
      <c r="L123" s="23"/>
    </row>
    <row r="124" spans="1:12" x14ac:dyDescent="0.35">
      <c r="A124" s="3" t="s">
        <v>116</v>
      </c>
      <c r="B124" s="5">
        <v>303</v>
      </c>
      <c r="C124" s="5">
        <v>254</v>
      </c>
      <c r="D124" s="4">
        <f t="shared" si="2"/>
        <v>-0.1617161716171617</v>
      </c>
      <c r="E124" s="4"/>
      <c r="F124" s="5">
        <v>1144</v>
      </c>
      <c r="G124" s="5">
        <v>1023</v>
      </c>
      <c r="H124" s="4">
        <f t="shared" si="3"/>
        <v>-0.10576923076923077</v>
      </c>
      <c r="J124" s="3"/>
      <c r="L124" s="23"/>
    </row>
    <row r="125" spans="1:12" x14ac:dyDescent="0.35">
      <c r="A125" s="3" t="s">
        <v>117</v>
      </c>
      <c r="B125" s="5">
        <v>358</v>
      </c>
      <c r="C125" s="5">
        <v>308</v>
      </c>
      <c r="D125" s="4">
        <f t="shared" si="2"/>
        <v>-0.13966480446927373</v>
      </c>
      <c r="E125" s="4"/>
      <c r="F125" s="5">
        <v>1263</v>
      </c>
      <c r="G125" s="5">
        <v>1200</v>
      </c>
      <c r="H125" s="4">
        <f t="shared" si="3"/>
        <v>-4.9881235154394299E-2</v>
      </c>
      <c r="J125" s="3"/>
      <c r="L125" s="23"/>
    </row>
    <row r="126" spans="1:12" x14ac:dyDescent="0.35">
      <c r="A126" s="3" t="s">
        <v>118</v>
      </c>
      <c r="B126" s="5">
        <v>50</v>
      </c>
      <c r="C126" s="5">
        <v>57</v>
      </c>
      <c r="D126" s="4">
        <f t="shared" si="2"/>
        <v>0.14000000000000001</v>
      </c>
      <c r="E126" s="4"/>
      <c r="F126" s="5">
        <v>226</v>
      </c>
      <c r="G126" s="5">
        <v>209</v>
      </c>
      <c r="H126" s="4">
        <f t="shared" si="3"/>
        <v>-7.5221238938053103E-2</v>
      </c>
      <c r="J126" s="3"/>
      <c r="L126" s="23"/>
    </row>
    <row r="127" spans="1:12" x14ac:dyDescent="0.35">
      <c r="A127" s="3" t="s">
        <v>119</v>
      </c>
      <c r="B127" s="5">
        <v>216</v>
      </c>
      <c r="C127" s="5">
        <v>249</v>
      </c>
      <c r="D127" s="4">
        <f t="shared" si="2"/>
        <v>0.15277777777777779</v>
      </c>
      <c r="E127" s="4"/>
      <c r="F127" s="5">
        <v>870</v>
      </c>
      <c r="G127" s="5">
        <v>1016</v>
      </c>
      <c r="H127" s="4">
        <f t="shared" si="3"/>
        <v>0.167816091954023</v>
      </c>
      <c r="J127" s="3"/>
      <c r="L127" s="23"/>
    </row>
    <row r="128" spans="1:12" x14ac:dyDescent="0.35">
      <c r="A128" s="3" t="s">
        <v>120</v>
      </c>
      <c r="B128" s="5">
        <v>6</v>
      </c>
      <c r="C128" s="5">
        <v>8</v>
      </c>
      <c r="D128" s="4">
        <f t="shared" si="2"/>
        <v>0.33333333333333331</v>
      </c>
      <c r="E128" s="4"/>
      <c r="F128" s="5">
        <v>30</v>
      </c>
      <c r="G128" s="5">
        <v>34</v>
      </c>
      <c r="H128" s="4">
        <f t="shared" si="3"/>
        <v>0.13333333333333333</v>
      </c>
      <c r="J128" s="3"/>
      <c r="L128" s="23"/>
    </row>
    <row r="129" spans="1:12" x14ac:dyDescent="0.35">
      <c r="A129" s="3" t="s">
        <v>121</v>
      </c>
      <c r="B129" s="5">
        <v>8</v>
      </c>
      <c r="C129" s="5">
        <v>10</v>
      </c>
      <c r="D129" s="4">
        <f t="shared" si="2"/>
        <v>0.25</v>
      </c>
      <c r="E129" s="4"/>
      <c r="F129" s="5">
        <v>40</v>
      </c>
      <c r="G129" s="5">
        <v>42</v>
      </c>
      <c r="H129" s="4">
        <f t="shared" si="3"/>
        <v>0.05</v>
      </c>
      <c r="J129" s="3"/>
      <c r="L129" s="23"/>
    </row>
    <row r="130" spans="1:12" x14ac:dyDescent="0.35">
      <c r="A130" s="3" t="s">
        <v>122</v>
      </c>
      <c r="B130" s="5">
        <v>19</v>
      </c>
      <c r="C130" s="5">
        <v>20</v>
      </c>
      <c r="D130" s="4">
        <f t="shared" si="2"/>
        <v>5.2631578947368418E-2</v>
      </c>
      <c r="E130" s="4"/>
      <c r="F130" s="5">
        <v>95</v>
      </c>
      <c r="G130" s="5">
        <v>86</v>
      </c>
      <c r="H130" s="4">
        <f t="shared" si="3"/>
        <v>-9.4736842105263161E-2</v>
      </c>
      <c r="J130" s="3"/>
      <c r="L130" s="23"/>
    </row>
    <row r="131" spans="1:12" x14ac:dyDescent="0.35">
      <c r="A131" s="3" t="s">
        <v>123</v>
      </c>
      <c r="B131" s="5">
        <v>899</v>
      </c>
      <c r="C131" s="5">
        <v>774</v>
      </c>
      <c r="D131" s="4">
        <f t="shared" si="2"/>
        <v>-0.13904338153503892</v>
      </c>
      <c r="E131" s="4"/>
      <c r="F131" s="5">
        <v>3813</v>
      </c>
      <c r="G131" s="5">
        <v>3201</v>
      </c>
      <c r="H131" s="4">
        <f t="shared" si="3"/>
        <v>-0.16050354051927615</v>
      </c>
      <c r="J131" s="3"/>
      <c r="L131" s="23"/>
    </row>
    <row r="132" spans="1:12" x14ac:dyDescent="0.35">
      <c r="A132" s="3" t="s">
        <v>124</v>
      </c>
      <c r="B132" s="5">
        <v>98</v>
      </c>
      <c r="C132" s="5">
        <v>81</v>
      </c>
      <c r="D132" s="4">
        <f t="shared" si="2"/>
        <v>-0.17346938775510204</v>
      </c>
      <c r="E132" s="4"/>
      <c r="F132" s="5">
        <v>360</v>
      </c>
      <c r="G132" s="5">
        <v>304</v>
      </c>
      <c r="H132" s="4">
        <f t="shared" si="3"/>
        <v>-0.15555555555555556</v>
      </c>
      <c r="J132" s="3"/>
      <c r="L132" s="23"/>
    </row>
    <row r="133" spans="1:12" x14ac:dyDescent="0.35">
      <c r="A133" s="3" t="s">
        <v>125</v>
      </c>
      <c r="B133" s="5">
        <v>26</v>
      </c>
      <c r="C133" s="5">
        <v>37</v>
      </c>
      <c r="D133" s="4">
        <f t="shared" si="2"/>
        <v>0.42307692307692307</v>
      </c>
      <c r="E133" s="4"/>
      <c r="F133" s="5">
        <v>165</v>
      </c>
      <c r="G133" s="5">
        <v>162</v>
      </c>
      <c r="H133" s="4">
        <f t="shared" si="3"/>
        <v>-1.8181818181818181E-2</v>
      </c>
      <c r="J133" s="3"/>
      <c r="L133" s="23"/>
    </row>
    <row r="134" spans="1:12" x14ac:dyDescent="0.35">
      <c r="A134" s="3" t="s">
        <v>126</v>
      </c>
      <c r="B134" s="5">
        <v>32</v>
      </c>
      <c r="C134" s="5">
        <v>41</v>
      </c>
      <c r="D134" s="4">
        <f t="shared" si="2"/>
        <v>0.28125</v>
      </c>
      <c r="E134" s="4"/>
      <c r="F134" s="5">
        <v>143</v>
      </c>
      <c r="G134" s="5">
        <v>173</v>
      </c>
      <c r="H134" s="4">
        <f t="shared" si="3"/>
        <v>0.20979020979020979</v>
      </c>
      <c r="J134" s="3"/>
      <c r="L134" s="23"/>
    </row>
    <row r="135" spans="1:12" x14ac:dyDescent="0.35">
      <c r="A135" s="3" t="s">
        <v>127</v>
      </c>
      <c r="B135" s="5">
        <v>60</v>
      </c>
      <c r="C135" s="5">
        <v>43</v>
      </c>
      <c r="D135" s="4">
        <f t="shared" si="2"/>
        <v>-0.28333333333333333</v>
      </c>
      <c r="E135" s="4"/>
      <c r="F135" s="5">
        <v>214</v>
      </c>
      <c r="G135" s="5">
        <v>187</v>
      </c>
      <c r="H135" s="4">
        <f t="shared" si="3"/>
        <v>-0.12616822429906541</v>
      </c>
      <c r="J135" s="3"/>
      <c r="L135" s="23"/>
    </row>
    <row r="136" spans="1:12" x14ac:dyDescent="0.35">
      <c r="A136" s="3" t="s">
        <v>128</v>
      </c>
      <c r="B136" s="5">
        <v>23</v>
      </c>
      <c r="C136" s="5">
        <v>30</v>
      </c>
      <c r="D136" s="4">
        <f t="shared" si="2"/>
        <v>0.30434782608695654</v>
      </c>
      <c r="E136" s="4"/>
      <c r="F136" s="5">
        <v>120</v>
      </c>
      <c r="G136" s="5">
        <v>107</v>
      </c>
      <c r="H136" s="4">
        <f t="shared" si="3"/>
        <v>-0.10833333333333334</v>
      </c>
      <c r="J136" s="3"/>
      <c r="L136" s="23"/>
    </row>
    <row r="137" spans="1:12" x14ac:dyDescent="0.35">
      <c r="A137" s="3" t="s">
        <v>129</v>
      </c>
      <c r="B137" s="5">
        <v>33</v>
      </c>
      <c r="C137" s="5">
        <v>35</v>
      </c>
      <c r="D137" s="4">
        <f t="shared" ref="D137:D140" si="4">(C137-B137)/B137</f>
        <v>6.0606060606060608E-2</v>
      </c>
      <c r="E137" s="4"/>
      <c r="F137" s="5">
        <v>139</v>
      </c>
      <c r="G137" s="5">
        <v>130</v>
      </c>
      <c r="H137" s="4">
        <f t="shared" ref="H137:H140" si="5">(G137-F137)/F137</f>
        <v>-6.4748201438848921E-2</v>
      </c>
      <c r="J137" s="3"/>
      <c r="L137" s="23"/>
    </row>
    <row r="138" spans="1:12" x14ac:dyDescent="0.35">
      <c r="A138" s="3" t="s">
        <v>130</v>
      </c>
      <c r="B138" s="11">
        <v>0</v>
      </c>
      <c r="C138" s="11">
        <v>1</v>
      </c>
      <c r="D138" s="17" t="s">
        <v>135</v>
      </c>
      <c r="E138" s="4"/>
      <c r="F138" s="5">
        <v>4</v>
      </c>
      <c r="G138" s="5">
        <v>4</v>
      </c>
      <c r="H138" s="4">
        <f t="shared" si="5"/>
        <v>0</v>
      </c>
      <c r="J138" s="3"/>
      <c r="L138" s="23"/>
    </row>
    <row r="139" spans="1:12" x14ac:dyDescent="0.35">
      <c r="A139" s="3" t="s">
        <v>131</v>
      </c>
      <c r="B139" s="5">
        <v>38</v>
      </c>
      <c r="C139" s="5">
        <v>38</v>
      </c>
      <c r="D139" s="4">
        <f t="shared" si="4"/>
        <v>0</v>
      </c>
      <c r="E139" s="4"/>
      <c r="F139" s="5">
        <v>109</v>
      </c>
      <c r="G139" s="5">
        <v>137</v>
      </c>
      <c r="H139" s="4">
        <f t="shared" si="5"/>
        <v>0.25688073394495414</v>
      </c>
      <c r="J139" s="3"/>
      <c r="L139" s="23"/>
    </row>
    <row r="140" spans="1:12" x14ac:dyDescent="0.35">
      <c r="A140" s="9" t="s">
        <v>132</v>
      </c>
      <c r="B140" s="12">
        <v>137</v>
      </c>
      <c r="C140" s="12">
        <v>123</v>
      </c>
      <c r="D140" s="13">
        <f t="shared" si="4"/>
        <v>-0.10218978102189781</v>
      </c>
      <c r="E140" s="13"/>
      <c r="F140" s="12">
        <v>561</v>
      </c>
      <c r="G140" s="12">
        <v>511</v>
      </c>
      <c r="H140" s="13">
        <f t="shared" si="5"/>
        <v>-8.9126559714795009E-2</v>
      </c>
      <c r="I140" s="14"/>
      <c r="J140" s="9"/>
      <c r="L140" s="23"/>
    </row>
    <row r="141" spans="1:12" x14ac:dyDescent="0.35">
      <c r="A141" s="16" t="s">
        <v>142</v>
      </c>
    </row>
  </sheetData>
  <sortState xmlns:xlrd2="http://schemas.microsoft.com/office/spreadsheetml/2017/richdata2" ref="J8:L140">
    <sortCondition ref="L8:L140"/>
  </sortState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L14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0" sqref="J10"/>
    </sheetView>
  </sheetViews>
  <sheetFormatPr defaultColWidth="9.1796875" defaultRowHeight="14.5" x14ac:dyDescent="0.35"/>
  <cols>
    <col min="1" max="1" width="21.453125" style="1" bestFit="1" customWidth="1"/>
    <col min="2" max="2" width="11.453125" style="1" customWidth="1"/>
    <col min="3" max="4" width="9.1796875" style="1"/>
    <col min="5" max="5" width="2.54296875" style="1" customWidth="1"/>
    <col min="6" max="6" width="10" style="1" customWidth="1"/>
    <col min="7" max="7" width="9.81640625" style="1" customWidth="1"/>
    <col min="8" max="8" width="9.1796875" style="1"/>
    <col min="9" max="9" width="3.1796875" style="1" customWidth="1"/>
    <col min="10" max="16384" width="9.1796875" style="1"/>
  </cols>
  <sheetData>
    <row r="1" spans="1:8" x14ac:dyDescent="0.35">
      <c r="A1" s="2" t="s">
        <v>138</v>
      </c>
    </row>
    <row r="2" spans="1:8" x14ac:dyDescent="0.35">
      <c r="A2" s="10" t="s">
        <v>133</v>
      </c>
    </row>
    <row r="3" spans="1:8" ht="10" customHeight="1" x14ac:dyDescent="0.35">
      <c r="A3" s="10" t="s">
        <v>141</v>
      </c>
    </row>
    <row r="4" spans="1:8" ht="10" customHeight="1" x14ac:dyDescent="0.35">
      <c r="A4" s="10"/>
    </row>
    <row r="6" spans="1:8" x14ac:dyDescent="0.35">
      <c r="A6" s="9"/>
      <c r="B6" s="6">
        <v>44317</v>
      </c>
      <c r="C6" s="6">
        <v>44682</v>
      </c>
      <c r="D6" s="7" t="s">
        <v>134</v>
      </c>
      <c r="E6" s="8"/>
      <c r="F6" s="7" t="s">
        <v>136</v>
      </c>
      <c r="G6" s="7" t="s">
        <v>140</v>
      </c>
      <c r="H6" s="7" t="s">
        <v>134</v>
      </c>
    </row>
    <row r="7" spans="1:8" s="22" customFormat="1" x14ac:dyDescent="0.35">
      <c r="A7" s="18" t="s">
        <v>139</v>
      </c>
      <c r="B7" s="19">
        <v>369000</v>
      </c>
      <c r="C7" s="19">
        <v>401082</v>
      </c>
      <c r="D7" s="20">
        <f>(C7-B7)/B7</f>
        <v>8.6943089430894308E-2</v>
      </c>
      <c r="E7" s="21"/>
      <c r="F7" s="19">
        <v>341900</v>
      </c>
      <c r="G7" s="19">
        <v>375000</v>
      </c>
      <c r="H7" s="20">
        <f>(G7-F7)/F7</f>
        <v>9.6811933313834461E-2</v>
      </c>
    </row>
    <row r="8" spans="1:8" x14ac:dyDescent="0.35">
      <c r="A8" s="3" t="s">
        <v>0</v>
      </c>
      <c r="B8" s="5">
        <v>185950</v>
      </c>
      <c r="C8" s="5">
        <v>292450</v>
      </c>
      <c r="D8" s="4">
        <f>(C8-B8)/B8</f>
        <v>0.57273460607690241</v>
      </c>
      <c r="E8" s="4"/>
      <c r="F8" s="5">
        <v>220000</v>
      </c>
      <c r="G8" s="5">
        <v>255000</v>
      </c>
      <c r="H8" s="4">
        <f>(G8-F8)/F8</f>
        <v>0.15909090909090909</v>
      </c>
    </row>
    <row r="9" spans="1:8" x14ac:dyDescent="0.35">
      <c r="A9" s="3" t="s">
        <v>1</v>
      </c>
      <c r="B9" s="5">
        <v>452500</v>
      </c>
      <c r="C9" s="5">
        <v>475000</v>
      </c>
      <c r="D9" s="4">
        <f t="shared" ref="D9:D72" si="0">(C9-B9)/B9</f>
        <v>4.9723756906077346E-2</v>
      </c>
      <c r="E9" s="4"/>
      <c r="F9" s="5">
        <v>428700</v>
      </c>
      <c r="G9" s="5">
        <v>475000</v>
      </c>
      <c r="H9" s="4">
        <f t="shared" ref="H9:H72" si="1">(G9-F9)/F9</f>
        <v>0.10800093305341731</v>
      </c>
    </row>
    <row r="10" spans="1:8" x14ac:dyDescent="0.35">
      <c r="A10" s="3" t="s">
        <v>2</v>
      </c>
      <c r="B10" s="5">
        <v>580000</v>
      </c>
      <c r="C10" s="5">
        <v>657950</v>
      </c>
      <c r="D10" s="4">
        <f t="shared" si="0"/>
        <v>0.13439655172413792</v>
      </c>
      <c r="E10" s="4"/>
      <c r="F10" s="5">
        <v>580000</v>
      </c>
      <c r="G10" s="5">
        <v>577050</v>
      </c>
      <c r="H10" s="4">
        <f t="shared" si="1"/>
        <v>-5.0862068965517237E-3</v>
      </c>
    </row>
    <row r="11" spans="1:8" x14ac:dyDescent="0.35">
      <c r="A11" s="3" t="s">
        <v>3</v>
      </c>
      <c r="B11" s="5">
        <v>97500</v>
      </c>
      <c r="C11" s="5">
        <v>139950</v>
      </c>
      <c r="D11" s="4">
        <f t="shared" si="0"/>
        <v>0.43538461538461537</v>
      </c>
      <c r="E11" s="4"/>
      <c r="F11" s="5">
        <v>105000</v>
      </c>
      <c r="G11" s="5">
        <v>127300</v>
      </c>
      <c r="H11" s="4">
        <f t="shared" si="1"/>
        <v>0.21238095238095239</v>
      </c>
    </row>
    <row r="12" spans="1:8" x14ac:dyDescent="0.35">
      <c r="A12" s="3" t="s">
        <v>4</v>
      </c>
      <c r="B12" s="5">
        <v>239000</v>
      </c>
      <c r="C12" s="5">
        <v>319474.5</v>
      </c>
      <c r="D12" s="4">
        <f t="shared" si="0"/>
        <v>0.33671338912133891</v>
      </c>
      <c r="E12" s="4"/>
      <c r="F12" s="5">
        <v>255000</v>
      </c>
      <c r="G12" s="5">
        <v>293475</v>
      </c>
      <c r="H12" s="4">
        <f t="shared" si="1"/>
        <v>0.15088235294117647</v>
      </c>
    </row>
    <row r="13" spans="1:8" x14ac:dyDescent="0.35">
      <c r="A13" s="3" t="s">
        <v>5</v>
      </c>
      <c r="B13" s="5">
        <v>205000</v>
      </c>
      <c r="C13" s="5">
        <v>237500</v>
      </c>
      <c r="D13" s="4">
        <f t="shared" si="0"/>
        <v>0.15853658536585366</v>
      </c>
      <c r="E13" s="4"/>
      <c r="F13" s="5">
        <v>198000</v>
      </c>
      <c r="G13" s="5">
        <v>210000</v>
      </c>
      <c r="H13" s="4">
        <f t="shared" si="1"/>
        <v>6.0606060606060608E-2</v>
      </c>
    </row>
    <row r="14" spans="1:8" x14ac:dyDescent="0.35">
      <c r="A14" s="3" t="s">
        <v>6</v>
      </c>
      <c r="B14" s="5">
        <v>250000</v>
      </c>
      <c r="C14" s="5">
        <v>240000</v>
      </c>
      <c r="D14" s="4">
        <f t="shared" si="0"/>
        <v>-0.04</v>
      </c>
      <c r="E14" s="4"/>
      <c r="F14" s="5">
        <v>200000</v>
      </c>
      <c r="G14" s="5">
        <v>232250</v>
      </c>
      <c r="H14" s="4">
        <f t="shared" si="1"/>
        <v>0.16125</v>
      </c>
    </row>
    <row r="15" spans="1:8" x14ac:dyDescent="0.35">
      <c r="A15" s="3" t="s">
        <v>7</v>
      </c>
      <c r="B15" s="5">
        <v>735000</v>
      </c>
      <c r="C15" s="5">
        <v>677400</v>
      </c>
      <c r="D15" s="4">
        <f t="shared" si="0"/>
        <v>-7.8367346938775506E-2</v>
      </c>
      <c r="E15" s="4"/>
      <c r="F15" s="5">
        <v>650000</v>
      </c>
      <c r="G15" s="5">
        <v>650000</v>
      </c>
      <c r="H15" s="4">
        <f t="shared" si="1"/>
        <v>0</v>
      </c>
    </row>
    <row r="16" spans="1:8" x14ac:dyDescent="0.35">
      <c r="A16" s="3" t="s">
        <v>8</v>
      </c>
      <c r="B16" s="5">
        <v>270500</v>
      </c>
      <c r="C16" s="5">
        <v>324550</v>
      </c>
      <c r="D16" s="4">
        <f t="shared" si="0"/>
        <v>0.19981515711645101</v>
      </c>
      <c r="E16" s="4"/>
      <c r="F16" s="5">
        <v>270000</v>
      </c>
      <c r="G16" s="5">
        <v>305500</v>
      </c>
      <c r="H16" s="4">
        <f t="shared" si="1"/>
        <v>0.13148148148148148</v>
      </c>
    </row>
    <row r="17" spans="1:12" x14ac:dyDescent="0.35">
      <c r="A17" s="3" t="s">
        <v>9</v>
      </c>
      <c r="B17" s="5">
        <v>329900</v>
      </c>
      <c r="C17" s="5">
        <v>200000</v>
      </c>
      <c r="D17" s="4">
        <f t="shared" si="0"/>
        <v>-0.39375568354046681</v>
      </c>
      <c r="E17" s="4"/>
      <c r="F17" s="5">
        <v>334450</v>
      </c>
      <c r="G17" s="5">
        <v>190000</v>
      </c>
      <c r="H17" s="4">
        <f t="shared" si="1"/>
        <v>-0.4319031245328151</v>
      </c>
    </row>
    <row r="18" spans="1:12" x14ac:dyDescent="0.35">
      <c r="A18" s="3" t="s">
        <v>10</v>
      </c>
      <c r="B18" s="5">
        <v>279475</v>
      </c>
      <c r="C18" s="5">
        <v>345000</v>
      </c>
      <c r="D18" s="4">
        <f t="shared" si="0"/>
        <v>0.23445746488952501</v>
      </c>
      <c r="E18" s="4"/>
      <c r="F18" s="5">
        <v>284975</v>
      </c>
      <c r="G18" s="5">
        <v>325000</v>
      </c>
      <c r="H18" s="4">
        <f t="shared" si="1"/>
        <v>0.14045091674708307</v>
      </c>
    </row>
    <row r="19" spans="1:12" x14ac:dyDescent="0.35">
      <c r="A19" s="3" t="s">
        <v>11</v>
      </c>
      <c r="B19" s="11">
        <v>515000</v>
      </c>
      <c r="C19" s="5">
        <v>189750</v>
      </c>
      <c r="D19" s="4">
        <f t="shared" si="0"/>
        <v>-0.63155339805825239</v>
      </c>
      <c r="E19" s="4"/>
      <c r="F19" s="5">
        <v>251250</v>
      </c>
      <c r="G19" s="5">
        <v>134500</v>
      </c>
      <c r="H19" s="4">
        <f t="shared" si="1"/>
        <v>-0.46467661691542289</v>
      </c>
    </row>
    <row r="20" spans="1:12" x14ac:dyDescent="0.35">
      <c r="A20" s="3" t="s">
        <v>12</v>
      </c>
      <c r="B20" s="5">
        <v>303450</v>
      </c>
      <c r="C20" s="5">
        <v>285450</v>
      </c>
      <c r="D20" s="4">
        <f t="shared" si="0"/>
        <v>-5.931784478497281E-2</v>
      </c>
      <c r="E20" s="4"/>
      <c r="F20" s="5">
        <v>282000</v>
      </c>
      <c r="G20" s="5">
        <v>299950</v>
      </c>
      <c r="H20" s="4">
        <f t="shared" si="1"/>
        <v>6.3652482269503541E-2</v>
      </c>
    </row>
    <row r="21" spans="1:12" x14ac:dyDescent="0.35">
      <c r="A21" s="3" t="s">
        <v>13</v>
      </c>
      <c r="B21" s="5">
        <v>145000</v>
      </c>
      <c r="C21" s="5">
        <v>131000</v>
      </c>
      <c r="D21" s="4">
        <f t="shared" si="0"/>
        <v>-9.6551724137931033E-2</v>
      </c>
      <c r="E21" s="4"/>
      <c r="F21" s="5">
        <v>150000</v>
      </c>
      <c r="G21" s="5">
        <v>150000</v>
      </c>
      <c r="H21" s="4">
        <f t="shared" si="1"/>
        <v>0</v>
      </c>
    </row>
    <row r="22" spans="1:12" x14ac:dyDescent="0.35">
      <c r="A22" s="3" t="s">
        <v>14</v>
      </c>
      <c r="B22" s="11">
        <v>485000</v>
      </c>
      <c r="C22" s="15">
        <v>183000</v>
      </c>
      <c r="D22" s="4">
        <f t="shared" si="0"/>
        <v>-0.62268041237113403</v>
      </c>
      <c r="E22" s="4"/>
      <c r="F22" s="5">
        <v>260000</v>
      </c>
      <c r="G22" s="5">
        <v>171500</v>
      </c>
      <c r="H22" s="4">
        <f t="shared" si="1"/>
        <v>-0.3403846153846154</v>
      </c>
    </row>
    <row r="23" spans="1:12" x14ac:dyDescent="0.35">
      <c r="A23" s="3" t="s">
        <v>15</v>
      </c>
      <c r="B23" s="11">
        <v>62200</v>
      </c>
      <c r="C23" s="11">
        <v>92500</v>
      </c>
      <c r="D23" s="4">
        <f t="shared" si="0"/>
        <v>0.48713826366559487</v>
      </c>
      <c r="E23" s="4"/>
      <c r="F23" s="5">
        <v>82450</v>
      </c>
      <c r="G23" s="5">
        <v>90000</v>
      </c>
      <c r="H23" s="4">
        <f t="shared" si="1"/>
        <v>9.1570648878107938E-2</v>
      </c>
    </row>
    <row r="24" spans="1:12" x14ac:dyDescent="0.35">
      <c r="A24" s="3" t="s">
        <v>16</v>
      </c>
      <c r="B24" s="5">
        <v>155000</v>
      </c>
      <c r="C24" s="5">
        <v>152000</v>
      </c>
      <c r="D24" s="4">
        <f t="shared" si="0"/>
        <v>-1.935483870967742E-2</v>
      </c>
      <c r="E24" s="4"/>
      <c r="F24" s="5">
        <v>169500</v>
      </c>
      <c r="G24" s="5">
        <v>219000</v>
      </c>
      <c r="H24" s="4">
        <f t="shared" si="1"/>
        <v>0.29203539823008851</v>
      </c>
    </row>
    <row r="25" spans="1:12" x14ac:dyDescent="0.35">
      <c r="A25" s="3" t="s">
        <v>17</v>
      </c>
      <c r="B25" s="5">
        <v>175000</v>
      </c>
      <c r="C25" s="5">
        <v>179500</v>
      </c>
      <c r="D25" s="4">
        <f t="shared" si="0"/>
        <v>2.5714285714285714E-2</v>
      </c>
      <c r="E25" s="4"/>
      <c r="F25" s="5">
        <v>131125</v>
      </c>
      <c r="G25" s="5">
        <v>140000</v>
      </c>
      <c r="H25" s="4">
        <f t="shared" si="1"/>
        <v>6.7683508102955189E-2</v>
      </c>
    </row>
    <row r="26" spans="1:12" x14ac:dyDescent="0.35">
      <c r="A26" s="3" t="s">
        <v>18</v>
      </c>
      <c r="B26" s="5">
        <v>208500</v>
      </c>
      <c r="C26" s="5">
        <v>256770</v>
      </c>
      <c r="D26" s="4">
        <f t="shared" si="0"/>
        <v>0.23151079136690647</v>
      </c>
      <c r="E26" s="4"/>
      <c r="F26" s="5">
        <v>200000</v>
      </c>
      <c r="G26" s="5">
        <v>239900</v>
      </c>
      <c r="H26" s="4">
        <f t="shared" si="1"/>
        <v>0.19950000000000001</v>
      </c>
    </row>
    <row r="27" spans="1:12" x14ac:dyDescent="0.35">
      <c r="A27" s="3" t="s">
        <v>19</v>
      </c>
      <c r="B27" s="5">
        <v>275500</v>
      </c>
      <c r="C27" s="5">
        <v>325000</v>
      </c>
      <c r="D27" s="4">
        <f t="shared" si="0"/>
        <v>0.17967332123411978</v>
      </c>
      <c r="E27" s="4"/>
      <c r="F27" s="5">
        <v>270000</v>
      </c>
      <c r="G27" s="5">
        <v>324450</v>
      </c>
      <c r="H27" s="4">
        <f t="shared" si="1"/>
        <v>0.20166666666666666</v>
      </c>
    </row>
    <row r="28" spans="1:12" x14ac:dyDescent="0.35">
      <c r="A28" s="3" t="s">
        <v>20</v>
      </c>
      <c r="B28" s="5">
        <v>174900</v>
      </c>
      <c r="C28" s="5">
        <v>215000</v>
      </c>
      <c r="D28" s="4">
        <f t="shared" si="0"/>
        <v>0.22927387078330475</v>
      </c>
      <c r="E28" s="4"/>
      <c r="F28" s="5">
        <v>162000</v>
      </c>
      <c r="G28" s="5">
        <v>190950</v>
      </c>
      <c r="H28" s="4">
        <f t="shared" si="1"/>
        <v>0.1787037037037037</v>
      </c>
    </row>
    <row r="29" spans="1:12" x14ac:dyDescent="0.35">
      <c r="A29" s="3" t="s">
        <v>21</v>
      </c>
      <c r="B29" s="5">
        <v>920000</v>
      </c>
      <c r="C29" s="5">
        <v>537500</v>
      </c>
      <c r="D29" s="4">
        <f t="shared" si="0"/>
        <v>-0.41576086956521741</v>
      </c>
      <c r="E29" s="4"/>
      <c r="F29" s="5">
        <v>236249.5</v>
      </c>
      <c r="G29" s="5">
        <v>290000</v>
      </c>
      <c r="H29" s="4">
        <f t="shared" si="1"/>
        <v>0.22751582543031837</v>
      </c>
    </row>
    <row r="30" spans="1:12" x14ac:dyDescent="0.35">
      <c r="A30" s="3" t="s">
        <v>22</v>
      </c>
      <c r="B30" s="5">
        <v>143500</v>
      </c>
      <c r="C30" s="5">
        <v>136500</v>
      </c>
      <c r="D30" s="4">
        <f t="shared" si="0"/>
        <v>-4.878048780487805E-2</v>
      </c>
      <c r="E30" s="4"/>
      <c r="F30" s="5">
        <v>143500</v>
      </c>
      <c r="G30" s="5">
        <v>181950</v>
      </c>
      <c r="H30" s="4">
        <f t="shared" si="1"/>
        <v>0.26794425087108015</v>
      </c>
    </row>
    <row r="31" spans="1:12" x14ac:dyDescent="0.35">
      <c r="A31" s="3" t="s">
        <v>23</v>
      </c>
      <c r="B31" s="5">
        <v>375000</v>
      </c>
      <c r="C31" s="5">
        <v>413000</v>
      </c>
      <c r="D31" s="4">
        <f t="shared" si="0"/>
        <v>0.10133333333333333</v>
      </c>
      <c r="E31" s="4"/>
      <c r="F31" s="5">
        <v>407500</v>
      </c>
      <c r="G31" s="5">
        <v>443250</v>
      </c>
      <c r="H31" s="4">
        <f t="shared" si="1"/>
        <v>8.7730061349693245E-2</v>
      </c>
      <c r="L31" s="24"/>
    </row>
    <row r="32" spans="1:12" x14ac:dyDescent="0.35">
      <c r="A32" s="3" t="s">
        <v>24</v>
      </c>
      <c r="B32" s="5">
        <v>338000</v>
      </c>
      <c r="C32" s="5">
        <v>387500</v>
      </c>
      <c r="D32" s="4">
        <f t="shared" si="0"/>
        <v>0.14644970414201183</v>
      </c>
      <c r="E32" s="4"/>
      <c r="F32" s="5">
        <v>322907.5</v>
      </c>
      <c r="G32" s="5">
        <v>358750</v>
      </c>
      <c r="H32" s="4">
        <f t="shared" si="1"/>
        <v>0.11099927997956072</v>
      </c>
    </row>
    <row r="33" spans="1:8" x14ac:dyDescent="0.35">
      <c r="A33" s="3" t="s">
        <v>25</v>
      </c>
      <c r="B33" s="5">
        <v>322950</v>
      </c>
      <c r="C33" s="5">
        <v>380000</v>
      </c>
      <c r="D33" s="4">
        <f t="shared" si="0"/>
        <v>0.17665273262114878</v>
      </c>
      <c r="E33" s="4"/>
      <c r="F33" s="5">
        <v>320082.5</v>
      </c>
      <c r="G33" s="5">
        <v>368750</v>
      </c>
      <c r="H33" s="4">
        <f t="shared" si="1"/>
        <v>0.15204673795037216</v>
      </c>
    </row>
    <row r="34" spans="1:8" x14ac:dyDescent="0.35">
      <c r="A34" s="3" t="s">
        <v>26</v>
      </c>
      <c r="B34" s="5">
        <v>372000</v>
      </c>
      <c r="C34" s="5">
        <v>540000</v>
      </c>
      <c r="D34" s="4">
        <f t="shared" si="0"/>
        <v>0.45161290322580644</v>
      </c>
      <c r="E34" s="4"/>
      <c r="F34" s="5">
        <v>402500</v>
      </c>
      <c r="G34" s="5">
        <v>497500</v>
      </c>
      <c r="H34" s="4">
        <f t="shared" si="1"/>
        <v>0.2360248447204969</v>
      </c>
    </row>
    <row r="35" spans="1:8" x14ac:dyDescent="0.35">
      <c r="A35" s="3" t="s">
        <v>27</v>
      </c>
      <c r="B35" s="5">
        <v>247450</v>
      </c>
      <c r="C35" s="5">
        <v>230000</v>
      </c>
      <c r="D35" s="4">
        <f t="shared" si="0"/>
        <v>-7.051929682764195E-2</v>
      </c>
      <c r="E35" s="4"/>
      <c r="F35" s="5">
        <v>220000</v>
      </c>
      <c r="G35" s="5">
        <v>215000</v>
      </c>
      <c r="H35" s="4">
        <f t="shared" si="1"/>
        <v>-2.2727272727272728E-2</v>
      </c>
    </row>
    <row r="36" spans="1:8" x14ac:dyDescent="0.35">
      <c r="A36" s="3" t="s">
        <v>28</v>
      </c>
      <c r="B36" s="11">
        <v>69500</v>
      </c>
      <c r="C36" s="5">
        <v>84000</v>
      </c>
      <c r="D36" s="4">
        <f t="shared" si="0"/>
        <v>0.20863309352517986</v>
      </c>
      <c r="E36" s="4"/>
      <c r="F36" s="5">
        <v>112000</v>
      </c>
      <c r="G36" s="5">
        <v>99750</v>
      </c>
      <c r="H36" s="4">
        <f t="shared" si="1"/>
        <v>-0.109375</v>
      </c>
    </row>
    <row r="37" spans="1:8" x14ac:dyDescent="0.35">
      <c r="A37" s="3" t="s">
        <v>29</v>
      </c>
      <c r="B37" s="5">
        <v>249950</v>
      </c>
      <c r="C37" s="15">
        <v>151500</v>
      </c>
      <c r="D37" s="4">
        <f t="shared" si="0"/>
        <v>-0.39387877575515101</v>
      </c>
      <c r="E37" s="4"/>
      <c r="F37" s="5">
        <v>208000</v>
      </c>
      <c r="G37" s="5">
        <v>200750</v>
      </c>
      <c r="H37" s="4">
        <f t="shared" si="1"/>
        <v>-3.4855769230769232E-2</v>
      </c>
    </row>
    <row r="38" spans="1:8" x14ac:dyDescent="0.35">
      <c r="A38" s="3" t="s">
        <v>30</v>
      </c>
      <c r="B38" s="5">
        <v>412500</v>
      </c>
      <c r="C38" s="5">
        <v>405000</v>
      </c>
      <c r="D38" s="4">
        <f t="shared" si="0"/>
        <v>-1.8181818181818181E-2</v>
      </c>
      <c r="E38" s="4"/>
      <c r="F38" s="5">
        <v>379900</v>
      </c>
      <c r="G38" s="5">
        <v>407000</v>
      </c>
      <c r="H38" s="4">
        <f t="shared" si="1"/>
        <v>7.1334561726770204E-2</v>
      </c>
    </row>
    <row r="39" spans="1:8" x14ac:dyDescent="0.35">
      <c r="A39" s="3" t="s">
        <v>31</v>
      </c>
      <c r="B39" s="5">
        <v>239900</v>
      </c>
      <c r="C39" s="5">
        <v>270000</v>
      </c>
      <c r="D39" s="4">
        <f t="shared" si="0"/>
        <v>0.12546894539391412</v>
      </c>
      <c r="E39" s="4"/>
      <c r="F39" s="5">
        <v>210000</v>
      </c>
      <c r="G39" s="5">
        <v>247000</v>
      </c>
      <c r="H39" s="4">
        <f t="shared" si="1"/>
        <v>0.1761904761904762</v>
      </c>
    </row>
    <row r="40" spans="1:8" x14ac:dyDescent="0.35">
      <c r="A40" s="3" t="s">
        <v>32</v>
      </c>
      <c r="B40" s="5">
        <v>101000</v>
      </c>
      <c r="C40" s="5">
        <v>160000</v>
      </c>
      <c r="D40" s="4">
        <f t="shared" si="0"/>
        <v>0.58415841584158412</v>
      </c>
      <c r="E40" s="4"/>
      <c r="F40" s="5">
        <v>110000</v>
      </c>
      <c r="G40" s="5">
        <v>135000</v>
      </c>
      <c r="H40" s="4">
        <f t="shared" si="1"/>
        <v>0.22727272727272727</v>
      </c>
    </row>
    <row r="41" spans="1:8" x14ac:dyDescent="0.35">
      <c r="A41" s="3" t="s">
        <v>33</v>
      </c>
      <c r="B41" s="5">
        <v>5500</v>
      </c>
      <c r="C41" s="11">
        <v>350000</v>
      </c>
      <c r="D41" s="4">
        <f t="shared" si="0"/>
        <v>62.636363636363633</v>
      </c>
      <c r="E41" s="4"/>
      <c r="F41" s="5">
        <v>5500</v>
      </c>
      <c r="G41" s="15">
        <v>350000</v>
      </c>
      <c r="H41" s="4">
        <f t="shared" si="1"/>
        <v>62.636363636363633</v>
      </c>
    </row>
    <row r="42" spans="1:8" x14ac:dyDescent="0.35">
      <c r="A42" s="3" t="s">
        <v>34</v>
      </c>
      <c r="B42" s="5">
        <v>239500</v>
      </c>
      <c r="C42" s="5">
        <v>257000</v>
      </c>
      <c r="D42" s="4">
        <f t="shared" si="0"/>
        <v>7.3068893528183715E-2</v>
      </c>
      <c r="E42" s="4"/>
      <c r="F42" s="5">
        <v>226959</v>
      </c>
      <c r="G42" s="5">
        <v>249950</v>
      </c>
      <c r="H42" s="4">
        <f t="shared" si="1"/>
        <v>0.10130023484417891</v>
      </c>
    </row>
    <row r="43" spans="1:8" x14ac:dyDescent="0.35">
      <c r="A43" s="3" t="s">
        <v>35</v>
      </c>
      <c r="B43" s="11">
        <v>0</v>
      </c>
      <c r="C43" s="11">
        <v>0</v>
      </c>
      <c r="D43" s="17" t="s">
        <v>135</v>
      </c>
      <c r="E43" s="4"/>
      <c r="F43" s="5">
        <v>85000</v>
      </c>
      <c r="G43" s="11">
        <v>140000</v>
      </c>
      <c r="H43" s="4">
        <f t="shared" si="1"/>
        <v>0.6470588235294118</v>
      </c>
    </row>
    <row r="44" spans="1:8" x14ac:dyDescent="0.35">
      <c r="A44" s="3" t="s">
        <v>36</v>
      </c>
      <c r="B44" s="5">
        <v>274725</v>
      </c>
      <c r="C44" s="5">
        <v>267450</v>
      </c>
      <c r="D44" s="4">
        <f t="shared" si="0"/>
        <v>-2.648102648102648E-2</v>
      </c>
      <c r="E44" s="4"/>
      <c r="F44" s="5">
        <v>239500</v>
      </c>
      <c r="G44" s="5">
        <v>262500</v>
      </c>
      <c r="H44" s="4">
        <f t="shared" si="1"/>
        <v>9.6033402922755737E-2</v>
      </c>
    </row>
    <row r="45" spans="1:8" x14ac:dyDescent="0.35">
      <c r="A45" s="3" t="s">
        <v>37</v>
      </c>
      <c r="B45" s="5">
        <v>703000</v>
      </c>
      <c r="C45" s="5">
        <v>715000</v>
      </c>
      <c r="D45" s="4">
        <f t="shared" si="0"/>
        <v>1.7069701280227598E-2</v>
      </c>
      <c r="E45" s="4"/>
      <c r="F45" s="5">
        <v>645000</v>
      </c>
      <c r="G45" s="5">
        <v>660000</v>
      </c>
      <c r="H45" s="4">
        <f t="shared" si="1"/>
        <v>2.3255813953488372E-2</v>
      </c>
    </row>
    <row r="46" spans="1:8" x14ac:dyDescent="0.35">
      <c r="A46" s="3" t="s">
        <v>38</v>
      </c>
      <c r="B46" s="5">
        <v>655000</v>
      </c>
      <c r="C46" s="5">
        <v>715000</v>
      </c>
      <c r="D46" s="4">
        <f t="shared" si="0"/>
        <v>9.1603053435114504E-2</v>
      </c>
      <c r="E46" s="4"/>
      <c r="F46" s="5">
        <v>615000</v>
      </c>
      <c r="G46" s="5">
        <v>665000</v>
      </c>
      <c r="H46" s="4">
        <f t="shared" si="1"/>
        <v>8.1300813008130079E-2</v>
      </c>
    </row>
    <row r="47" spans="1:8" x14ac:dyDescent="0.35">
      <c r="A47" s="3" t="s">
        <v>39</v>
      </c>
      <c r="B47" s="5">
        <v>837500</v>
      </c>
      <c r="C47" s="5">
        <v>1042500</v>
      </c>
      <c r="D47" s="4">
        <f t="shared" si="0"/>
        <v>0.24477611940298508</v>
      </c>
      <c r="E47" s="4"/>
      <c r="F47" s="5">
        <v>837500</v>
      </c>
      <c r="G47" s="5">
        <v>995000</v>
      </c>
      <c r="H47" s="4">
        <f t="shared" si="1"/>
        <v>0.18805970149253731</v>
      </c>
    </row>
    <row r="48" spans="1:8" x14ac:dyDescent="0.35">
      <c r="A48" s="3" t="s">
        <v>40</v>
      </c>
      <c r="B48" s="5">
        <v>507500</v>
      </c>
      <c r="C48" s="5">
        <v>626000</v>
      </c>
      <c r="D48" s="4">
        <f t="shared" si="0"/>
        <v>0.23349753694581279</v>
      </c>
      <c r="E48" s="4"/>
      <c r="F48" s="5">
        <v>483800</v>
      </c>
      <c r="G48" s="5">
        <v>546501</v>
      </c>
      <c r="H48" s="4">
        <f t="shared" si="1"/>
        <v>0.12960107482430758</v>
      </c>
    </row>
    <row r="49" spans="1:8" x14ac:dyDescent="0.35">
      <c r="A49" s="3" t="s">
        <v>41</v>
      </c>
      <c r="B49" s="5">
        <v>215000</v>
      </c>
      <c r="C49" s="5">
        <v>183000</v>
      </c>
      <c r="D49" s="4">
        <f t="shared" si="0"/>
        <v>-0.14883720930232558</v>
      </c>
      <c r="E49" s="4"/>
      <c r="F49" s="5">
        <v>225000</v>
      </c>
      <c r="G49" s="5">
        <v>299900</v>
      </c>
      <c r="H49" s="4">
        <f t="shared" si="1"/>
        <v>0.3328888888888889</v>
      </c>
    </row>
    <row r="50" spans="1:8" x14ac:dyDescent="0.35">
      <c r="A50" s="3" t="s">
        <v>42</v>
      </c>
      <c r="B50" s="5">
        <v>315000</v>
      </c>
      <c r="C50" s="5">
        <v>335000</v>
      </c>
      <c r="D50" s="4">
        <f t="shared" si="0"/>
        <v>6.3492063492063489E-2</v>
      </c>
      <c r="E50" s="4"/>
      <c r="F50" s="5">
        <v>275790</v>
      </c>
      <c r="G50" s="5">
        <v>330525</v>
      </c>
      <c r="H50" s="4">
        <f t="shared" si="1"/>
        <v>0.19846622430109867</v>
      </c>
    </row>
    <row r="51" spans="1:8" x14ac:dyDescent="0.35">
      <c r="A51" s="3" t="s">
        <v>43</v>
      </c>
      <c r="B51" s="5">
        <v>203900</v>
      </c>
      <c r="C51" s="5">
        <v>238000</v>
      </c>
      <c r="D51" s="4">
        <f t="shared" si="0"/>
        <v>0.16723884256988719</v>
      </c>
      <c r="E51" s="4"/>
      <c r="F51" s="5">
        <v>203900</v>
      </c>
      <c r="G51" s="5">
        <v>234900</v>
      </c>
      <c r="H51" s="4">
        <f t="shared" si="1"/>
        <v>0.15203531142717019</v>
      </c>
    </row>
    <row r="52" spans="1:8" x14ac:dyDescent="0.35">
      <c r="A52" s="3" t="s">
        <v>44</v>
      </c>
      <c r="B52" s="5">
        <v>300000</v>
      </c>
      <c r="C52" s="5">
        <v>289900</v>
      </c>
      <c r="D52" s="4">
        <f t="shared" si="0"/>
        <v>-3.3666666666666664E-2</v>
      </c>
      <c r="E52" s="4"/>
      <c r="F52" s="5">
        <v>289450</v>
      </c>
      <c r="G52" s="5">
        <v>305450</v>
      </c>
      <c r="H52" s="4">
        <f t="shared" si="1"/>
        <v>5.5277249956814649E-2</v>
      </c>
    </row>
    <row r="53" spans="1:8" x14ac:dyDescent="0.35">
      <c r="A53" s="3" t="s">
        <v>45</v>
      </c>
      <c r="B53" s="5">
        <v>373784</v>
      </c>
      <c r="C53" s="5">
        <v>382500</v>
      </c>
      <c r="D53" s="4">
        <f t="shared" si="0"/>
        <v>2.3318280076193739E-2</v>
      </c>
      <c r="E53" s="4"/>
      <c r="F53" s="5">
        <v>336000</v>
      </c>
      <c r="G53" s="5">
        <v>367915</v>
      </c>
      <c r="H53" s="4">
        <f t="shared" si="1"/>
        <v>9.4985119047619054E-2</v>
      </c>
    </row>
    <row r="54" spans="1:8" x14ac:dyDescent="0.35">
      <c r="A54" s="3" t="s">
        <v>46</v>
      </c>
      <c r="B54" s="5">
        <v>408000</v>
      </c>
      <c r="C54" s="5">
        <v>449500</v>
      </c>
      <c r="D54" s="4">
        <f t="shared" si="0"/>
        <v>0.1017156862745098</v>
      </c>
      <c r="E54" s="4"/>
      <c r="F54" s="5">
        <v>380895</v>
      </c>
      <c r="G54" s="5">
        <v>449500</v>
      </c>
      <c r="H54" s="4">
        <f t="shared" si="1"/>
        <v>0.18011525486026334</v>
      </c>
    </row>
    <row r="55" spans="1:8" x14ac:dyDescent="0.35">
      <c r="A55" s="3" t="s">
        <v>47</v>
      </c>
      <c r="B55" s="15">
        <v>130200</v>
      </c>
      <c r="C55" s="5">
        <v>182750</v>
      </c>
      <c r="D55" s="4">
        <f t="shared" si="0"/>
        <v>0.40360983102918585</v>
      </c>
      <c r="E55" s="4"/>
      <c r="F55" s="5">
        <v>127000</v>
      </c>
      <c r="G55" s="5">
        <v>160000</v>
      </c>
      <c r="H55" s="4">
        <f t="shared" si="1"/>
        <v>0.25984251968503935</v>
      </c>
    </row>
    <row r="56" spans="1:8" x14ac:dyDescent="0.35">
      <c r="A56" s="3" t="s">
        <v>48</v>
      </c>
      <c r="B56" s="5">
        <v>175000</v>
      </c>
      <c r="C56" s="5">
        <v>195000</v>
      </c>
      <c r="D56" s="4">
        <f t="shared" si="0"/>
        <v>0.11428571428571428</v>
      </c>
      <c r="E56" s="4"/>
      <c r="F56" s="5">
        <v>154500</v>
      </c>
      <c r="G56" s="5">
        <v>168350</v>
      </c>
      <c r="H56" s="4">
        <f t="shared" si="1"/>
        <v>8.9644012944983822E-2</v>
      </c>
    </row>
    <row r="57" spans="1:8" x14ac:dyDescent="0.35">
      <c r="A57" s="3" t="s">
        <v>49</v>
      </c>
      <c r="B57" s="5">
        <v>331482.5</v>
      </c>
      <c r="C57" s="5">
        <v>355050</v>
      </c>
      <c r="D57" s="4">
        <f t="shared" si="0"/>
        <v>7.109726757822811E-2</v>
      </c>
      <c r="E57" s="4"/>
      <c r="F57" s="5">
        <v>284000</v>
      </c>
      <c r="G57" s="5">
        <v>325000</v>
      </c>
      <c r="H57" s="4">
        <f t="shared" si="1"/>
        <v>0.14436619718309859</v>
      </c>
    </row>
    <row r="58" spans="1:8" x14ac:dyDescent="0.35">
      <c r="A58" s="3" t="s">
        <v>50</v>
      </c>
      <c r="B58" s="5">
        <v>532975</v>
      </c>
      <c r="C58" s="5">
        <v>525000</v>
      </c>
      <c r="D58" s="4">
        <f t="shared" si="0"/>
        <v>-1.4963178385477742E-2</v>
      </c>
      <c r="E58" s="4"/>
      <c r="F58" s="5">
        <v>449122.5</v>
      </c>
      <c r="G58" s="5">
        <v>517285</v>
      </c>
      <c r="H58" s="4">
        <f t="shared" si="1"/>
        <v>0.15176817015402255</v>
      </c>
    </row>
    <row r="59" spans="1:8" x14ac:dyDescent="0.35">
      <c r="A59" s="3" t="s">
        <v>51</v>
      </c>
      <c r="B59" s="11">
        <v>129900</v>
      </c>
      <c r="C59" s="5">
        <v>157500</v>
      </c>
      <c r="D59" s="4">
        <f t="shared" si="0"/>
        <v>0.21247113163972287</v>
      </c>
      <c r="E59" s="4"/>
      <c r="F59" s="5">
        <v>129950</v>
      </c>
      <c r="G59" s="5">
        <v>177500</v>
      </c>
      <c r="H59" s="4">
        <f t="shared" si="1"/>
        <v>0.36590996537129666</v>
      </c>
    </row>
    <row r="60" spans="1:8" x14ac:dyDescent="0.35">
      <c r="A60" s="3" t="s">
        <v>52</v>
      </c>
      <c r="B60" s="5">
        <v>367000</v>
      </c>
      <c r="C60" s="5">
        <v>392000</v>
      </c>
      <c r="D60" s="4">
        <f t="shared" si="0"/>
        <v>6.8119891008174394E-2</v>
      </c>
      <c r="E60" s="4"/>
      <c r="F60" s="5">
        <v>338000</v>
      </c>
      <c r="G60" s="5">
        <v>359000</v>
      </c>
      <c r="H60" s="4">
        <f t="shared" si="1"/>
        <v>6.2130177514792898E-2</v>
      </c>
    </row>
    <row r="61" spans="1:8" x14ac:dyDescent="0.35">
      <c r="A61" s="3" t="s">
        <v>53</v>
      </c>
      <c r="B61" s="11">
        <v>150000</v>
      </c>
      <c r="C61" s="11">
        <v>105000</v>
      </c>
      <c r="D61" s="4">
        <f t="shared" si="0"/>
        <v>-0.3</v>
      </c>
      <c r="E61" s="4"/>
      <c r="F61" s="5">
        <v>184500</v>
      </c>
      <c r="G61" s="5">
        <v>107500</v>
      </c>
      <c r="H61" s="4">
        <f t="shared" si="1"/>
        <v>-0.41734417344173441</v>
      </c>
    </row>
    <row r="62" spans="1:8" x14ac:dyDescent="0.35">
      <c r="A62" s="3" t="s">
        <v>54</v>
      </c>
      <c r="B62" s="5">
        <v>139900</v>
      </c>
      <c r="C62" s="5">
        <v>155000</v>
      </c>
      <c r="D62" s="4">
        <f t="shared" si="0"/>
        <v>0.10793423874195854</v>
      </c>
      <c r="E62" s="4"/>
      <c r="F62" s="5">
        <v>130000</v>
      </c>
      <c r="G62" s="5">
        <v>152500</v>
      </c>
      <c r="H62" s="4">
        <f t="shared" si="1"/>
        <v>0.17307692307692307</v>
      </c>
    </row>
    <row r="63" spans="1:8" x14ac:dyDescent="0.35">
      <c r="A63" s="3" t="s">
        <v>55</v>
      </c>
      <c r="B63" s="5">
        <v>240001</v>
      </c>
      <c r="C63" s="5">
        <v>254000</v>
      </c>
      <c r="D63" s="4">
        <f t="shared" si="0"/>
        <v>5.8328923629484879E-2</v>
      </c>
      <c r="E63" s="4"/>
      <c r="F63" s="5">
        <v>223500</v>
      </c>
      <c r="G63" s="5">
        <v>240250</v>
      </c>
      <c r="H63" s="4">
        <f t="shared" si="1"/>
        <v>7.4944071588366884E-2</v>
      </c>
    </row>
    <row r="64" spans="1:8" x14ac:dyDescent="0.35">
      <c r="A64" s="3" t="s">
        <v>56</v>
      </c>
      <c r="B64" s="5">
        <v>352500</v>
      </c>
      <c r="C64" s="5">
        <v>402000</v>
      </c>
      <c r="D64" s="4">
        <f t="shared" si="0"/>
        <v>0.14042553191489363</v>
      </c>
      <c r="E64" s="4"/>
      <c r="F64" s="5">
        <v>349500</v>
      </c>
      <c r="G64" s="5">
        <v>410000</v>
      </c>
      <c r="H64" s="4">
        <f t="shared" si="1"/>
        <v>0.17310443490701002</v>
      </c>
    </row>
    <row r="65" spans="1:8" x14ac:dyDescent="0.35">
      <c r="A65" s="3" t="s">
        <v>57</v>
      </c>
      <c r="B65" s="5">
        <v>199750</v>
      </c>
      <c r="C65" s="5">
        <v>290000</v>
      </c>
      <c r="D65" s="4">
        <f t="shared" si="0"/>
        <v>0.45181476846057572</v>
      </c>
      <c r="E65" s="4"/>
      <c r="F65" s="5">
        <v>211750</v>
      </c>
      <c r="G65" s="5">
        <v>245000</v>
      </c>
      <c r="H65" s="4">
        <f t="shared" si="1"/>
        <v>0.15702479338842976</v>
      </c>
    </row>
    <row r="66" spans="1:8" x14ac:dyDescent="0.35">
      <c r="A66" s="3" t="s">
        <v>58</v>
      </c>
      <c r="B66" s="5">
        <v>321000</v>
      </c>
      <c r="C66" s="5">
        <v>365000</v>
      </c>
      <c r="D66" s="4">
        <f t="shared" si="0"/>
        <v>0.13707165109034267</v>
      </c>
      <c r="E66" s="4"/>
      <c r="F66" s="5">
        <v>295000</v>
      </c>
      <c r="G66" s="5">
        <v>334000</v>
      </c>
      <c r="H66" s="4">
        <f t="shared" si="1"/>
        <v>0.13220338983050847</v>
      </c>
    </row>
    <row r="67" spans="1:8" x14ac:dyDescent="0.35">
      <c r="A67" s="3" t="s">
        <v>59</v>
      </c>
      <c r="B67" s="5">
        <v>150000</v>
      </c>
      <c r="C67" s="5">
        <v>163500</v>
      </c>
      <c r="D67" s="4">
        <f t="shared" si="0"/>
        <v>0.09</v>
      </c>
      <c r="E67" s="4"/>
      <c r="F67" s="5">
        <v>135000</v>
      </c>
      <c r="G67" s="5">
        <v>149500</v>
      </c>
      <c r="H67" s="4">
        <f t="shared" si="1"/>
        <v>0.10740740740740741</v>
      </c>
    </row>
    <row r="68" spans="1:8" x14ac:dyDescent="0.35">
      <c r="A68" s="3" t="s">
        <v>60</v>
      </c>
      <c r="B68" s="15">
        <v>249000</v>
      </c>
      <c r="C68" s="5">
        <v>0</v>
      </c>
      <c r="D68" s="4">
        <f t="shared" si="0"/>
        <v>-1</v>
      </c>
      <c r="E68" s="4"/>
      <c r="F68" s="5">
        <v>249000</v>
      </c>
      <c r="G68" s="5">
        <v>274500</v>
      </c>
      <c r="H68" s="4">
        <f t="shared" si="1"/>
        <v>0.10240963855421686</v>
      </c>
    </row>
    <row r="69" spans="1:8" x14ac:dyDescent="0.35">
      <c r="A69" s="3" t="s">
        <v>61</v>
      </c>
      <c r="B69" s="5">
        <v>175000</v>
      </c>
      <c r="C69" s="5">
        <v>187500</v>
      </c>
      <c r="D69" s="4">
        <f t="shared" si="0"/>
        <v>7.1428571428571425E-2</v>
      </c>
      <c r="E69" s="4"/>
      <c r="F69" s="5">
        <v>170000</v>
      </c>
      <c r="G69" s="5">
        <v>190000</v>
      </c>
      <c r="H69" s="4">
        <f t="shared" si="1"/>
        <v>0.11764705882352941</v>
      </c>
    </row>
    <row r="70" spans="1:8" x14ac:dyDescent="0.35">
      <c r="A70" s="3" t="s">
        <v>62</v>
      </c>
      <c r="B70" s="5">
        <v>341859.5</v>
      </c>
      <c r="C70" s="5">
        <v>412500</v>
      </c>
      <c r="D70" s="4">
        <f t="shared" si="0"/>
        <v>0.20663605955078038</v>
      </c>
      <c r="E70" s="4"/>
      <c r="F70" s="5">
        <v>338425</v>
      </c>
      <c r="G70" s="5">
        <v>359000</v>
      </c>
      <c r="H70" s="4">
        <f t="shared" si="1"/>
        <v>6.0796335968087464E-2</v>
      </c>
    </row>
    <row r="71" spans="1:8" x14ac:dyDescent="0.35">
      <c r="A71" s="3" t="s">
        <v>63</v>
      </c>
      <c r="B71" s="5">
        <v>401975</v>
      </c>
      <c r="C71" s="5">
        <v>450000</v>
      </c>
      <c r="D71" s="4">
        <f t="shared" si="0"/>
        <v>0.11947260401766278</v>
      </c>
      <c r="E71" s="4"/>
      <c r="F71" s="5">
        <v>349000</v>
      </c>
      <c r="G71" s="5">
        <v>420000</v>
      </c>
      <c r="H71" s="4">
        <f t="shared" si="1"/>
        <v>0.20343839541547279</v>
      </c>
    </row>
    <row r="72" spans="1:8" x14ac:dyDescent="0.35">
      <c r="A72" s="3" t="s">
        <v>64</v>
      </c>
      <c r="B72" s="5">
        <v>146000</v>
      </c>
      <c r="C72" s="5">
        <v>285000</v>
      </c>
      <c r="D72" s="4">
        <f t="shared" si="0"/>
        <v>0.95205479452054798</v>
      </c>
      <c r="E72" s="4"/>
      <c r="F72" s="5">
        <v>230000</v>
      </c>
      <c r="G72" s="5">
        <v>285000</v>
      </c>
      <c r="H72" s="4">
        <f t="shared" si="1"/>
        <v>0.2391304347826087</v>
      </c>
    </row>
    <row r="73" spans="1:8" x14ac:dyDescent="0.35">
      <c r="A73" s="3" t="s">
        <v>65</v>
      </c>
      <c r="B73" s="5">
        <v>370200</v>
      </c>
      <c r="C73" s="5">
        <v>385000</v>
      </c>
      <c r="D73" s="4">
        <f t="shared" ref="D73:D136" si="2">(C73-B73)/B73</f>
        <v>3.9978390059427334E-2</v>
      </c>
      <c r="E73" s="4"/>
      <c r="F73" s="5">
        <v>362000</v>
      </c>
      <c r="G73" s="5">
        <v>400000</v>
      </c>
      <c r="H73" s="4">
        <f t="shared" ref="H73:H136" si="3">(G73-F73)/F73</f>
        <v>0.10497237569060773</v>
      </c>
    </row>
    <row r="74" spans="1:8" x14ac:dyDescent="0.35">
      <c r="A74" s="3" t="s">
        <v>66</v>
      </c>
      <c r="B74" s="5">
        <v>288500</v>
      </c>
      <c r="C74" s="5">
        <v>329000</v>
      </c>
      <c r="D74" s="4">
        <f t="shared" si="2"/>
        <v>0.14038128249566725</v>
      </c>
      <c r="E74" s="4"/>
      <c r="F74" s="5">
        <v>260500</v>
      </c>
      <c r="G74" s="5">
        <v>296000</v>
      </c>
      <c r="H74" s="4">
        <f t="shared" si="3"/>
        <v>0.1362763915547025</v>
      </c>
    </row>
    <row r="75" spans="1:8" x14ac:dyDescent="0.35">
      <c r="A75" s="3" t="s">
        <v>67</v>
      </c>
      <c r="B75" s="5">
        <v>315000</v>
      </c>
      <c r="C75" s="5">
        <v>240000</v>
      </c>
      <c r="D75" s="4">
        <f t="shared" si="2"/>
        <v>-0.23809523809523808</v>
      </c>
      <c r="E75" s="4"/>
      <c r="F75" s="5">
        <v>340000</v>
      </c>
      <c r="G75" s="5">
        <v>328500</v>
      </c>
      <c r="H75" s="4">
        <f t="shared" si="3"/>
        <v>-3.3823529411764704E-2</v>
      </c>
    </row>
    <row r="76" spans="1:8" x14ac:dyDescent="0.35">
      <c r="A76" s="3" t="s">
        <v>68</v>
      </c>
      <c r="B76" s="11">
        <v>0</v>
      </c>
      <c r="C76" s="5">
        <v>0</v>
      </c>
      <c r="D76" s="17" t="s">
        <v>135</v>
      </c>
      <c r="E76" s="4"/>
      <c r="F76" s="15">
        <v>0</v>
      </c>
      <c r="G76" s="11">
        <v>301442.5</v>
      </c>
      <c r="H76" s="17" t="s">
        <v>135</v>
      </c>
    </row>
    <row r="77" spans="1:8" x14ac:dyDescent="0.35">
      <c r="A77" s="3" t="s">
        <v>69</v>
      </c>
      <c r="B77" s="5">
        <v>297500</v>
      </c>
      <c r="C77" s="5">
        <v>367500</v>
      </c>
      <c r="D77" s="4">
        <f t="shared" si="2"/>
        <v>0.23529411764705882</v>
      </c>
      <c r="E77" s="4"/>
      <c r="F77" s="5">
        <v>288750</v>
      </c>
      <c r="G77" s="5">
        <v>338650</v>
      </c>
      <c r="H77" s="4">
        <f t="shared" si="3"/>
        <v>0.17281385281385281</v>
      </c>
    </row>
    <row r="78" spans="1:8" x14ac:dyDescent="0.35">
      <c r="A78" s="3" t="s">
        <v>70</v>
      </c>
      <c r="B78" s="5">
        <v>630000</v>
      </c>
      <c r="C78" s="5">
        <v>699950</v>
      </c>
      <c r="D78" s="4">
        <f t="shared" si="2"/>
        <v>0.11103174603174604</v>
      </c>
      <c r="E78" s="4"/>
      <c r="F78" s="5">
        <v>602000</v>
      </c>
      <c r="G78" s="5">
        <v>680000</v>
      </c>
      <c r="H78" s="4">
        <f t="shared" si="3"/>
        <v>0.12956810631229235</v>
      </c>
    </row>
    <row r="79" spans="1:8" x14ac:dyDescent="0.35">
      <c r="A79" s="3" t="s">
        <v>71</v>
      </c>
      <c r="B79" s="5">
        <v>322000</v>
      </c>
      <c r="C79" s="5">
        <v>371400</v>
      </c>
      <c r="D79" s="4">
        <f t="shared" si="2"/>
        <v>0.15341614906832299</v>
      </c>
      <c r="E79" s="4"/>
      <c r="F79" s="5">
        <v>299500</v>
      </c>
      <c r="G79" s="5">
        <v>354660</v>
      </c>
      <c r="H79" s="4">
        <f t="shared" si="3"/>
        <v>0.18417362270450752</v>
      </c>
    </row>
    <row r="80" spans="1:8" x14ac:dyDescent="0.35">
      <c r="A80" s="3" t="s">
        <v>72</v>
      </c>
      <c r="B80" s="5">
        <v>227950</v>
      </c>
      <c r="C80" s="5">
        <v>240000</v>
      </c>
      <c r="D80" s="4">
        <f t="shared" si="2"/>
        <v>5.2862469839877163E-2</v>
      </c>
      <c r="E80" s="4"/>
      <c r="F80" s="5">
        <v>130500</v>
      </c>
      <c r="G80" s="5">
        <v>209000</v>
      </c>
      <c r="H80" s="4">
        <f t="shared" si="3"/>
        <v>0.6015325670498084</v>
      </c>
    </row>
    <row r="81" spans="1:8" x14ac:dyDescent="0.35">
      <c r="A81" s="3" t="s">
        <v>73</v>
      </c>
      <c r="B81" s="5">
        <v>195000</v>
      </c>
      <c r="C81" s="5">
        <v>226000</v>
      </c>
      <c r="D81" s="4">
        <f t="shared" si="2"/>
        <v>0.15897435897435896</v>
      </c>
      <c r="E81" s="4"/>
      <c r="F81" s="5">
        <v>179900</v>
      </c>
      <c r="G81" s="5">
        <v>215000</v>
      </c>
      <c r="H81" s="4">
        <f t="shared" si="3"/>
        <v>0.19510839355197332</v>
      </c>
    </row>
    <row r="82" spans="1:8" x14ac:dyDescent="0.35">
      <c r="A82" s="3" t="s">
        <v>74</v>
      </c>
      <c r="B82" s="5">
        <v>385000</v>
      </c>
      <c r="C82" s="5">
        <v>426945</v>
      </c>
      <c r="D82" s="4">
        <f t="shared" si="2"/>
        <v>0.10894805194805195</v>
      </c>
      <c r="E82" s="4"/>
      <c r="F82" s="5">
        <v>340000</v>
      </c>
      <c r="G82" s="5">
        <v>329000</v>
      </c>
      <c r="H82" s="4">
        <f t="shared" si="3"/>
        <v>-3.2352941176470591E-2</v>
      </c>
    </row>
    <row r="83" spans="1:8" x14ac:dyDescent="0.35">
      <c r="A83" s="3" t="s">
        <v>75</v>
      </c>
      <c r="B83" s="5">
        <v>353500</v>
      </c>
      <c r="C83" s="5">
        <v>450625</v>
      </c>
      <c r="D83" s="4">
        <f t="shared" si="2"/>
        <v>0.27475247524752477</v>
      </c>
      <c r="E83" s="4"/>
      <c r="F83" s="5">
        <v>367500</v>
      </c>
      <c r="G83" s="5">
        <v>435000</v>
      </c>
      <c r="H83" s="4">
        <f t="shared" si="3"/>
        <v>0.18367346938775511</v>
      </c>
    </row>
    <row r="84" spans="1:8" x14ac:dyDescent="0.35">
      <c r="A84" s="3" t="s">
        <v>76</v>
      </c>
      <c r="B84" s="5">
        <v>433000</v>
      </c>
      <c r="C84" s="5">
        <v>401500</v>
      </c>
      <c r="D84" s="4">
        <f t="shared" si="2"/>
        <v>-7.2748267898383373E-2</v>
      </c>
      <c r="E84" s="4"/>
      <c r="F84" s="5">
        <v>377500</v>
      </c>
      <c r="G84" s="5">
        <v>365000</v>
      </c>
      <c r="H84" s="4">
        <f t="shared" si="3"/>
        <v>-3.3112582781456956E-2</v>
      </c>
    </row>
    <row r="85" spans="1:8" x14ac:dyDescent="0.35">
      <c r="A85" s="3" t="s">
        <v>77</v>
      </c>
      <c r="B85" s="5">
        <v>94000</v>
      </c>
      <c r="C85" s="5">
        <v>129000</v>
      </c>
      <c r="D85" s="4">
        <f t="shared" si="2"/>
        <v>0.37234042553191488</v>
      </c>
      <c r="E85" s="4"/>
      <c r="F85" s="5">
        <v>95000</v>
      </c>
      <c r="G85" s="5">
        <v>131435</v>
      </c>
      <c r="H85" s="4">
        <f t="shared" si="3"/>
        <v>0.38352631578947366</v>
      </c>
    </row>
    <row r="86" spans="1:8" x14ac:dyDescent="0.35">
      <c r="A86" s="3" t="s">
        <v>78</v>
      </c>
      <c r="B86" s="5">
        <v>450000</v>
      </c>
      <c r="C86" s="5">
        <v>384950</v>
      </c>
      <c r="D86" s="4">
        <f t="shared" si="2"/>
        <v>-0.14455555555555555</v>
      </c>
      <c r="E86" s="4"/>
      <c r="F86" s="5">
        <v>377450</v>
      </c>
      <c r="G86" s="5">
        <v>325000</v>
      </c>
      <c r="H86" s="4">
        <f t="shared" si="3"/>
        <v>-0.13895880249039608</v>
      </c>
    </row>
    <row r="87" spans="1:8" x14ac:dyDescent="0.35">
      <c r="A87" s="3" t="s">
        <v>79</v>
      </c>
      <c r="B87" s="5">
        <v>215900</v>
      </c>
      <c r="C87" s="5">
        <v>212000</v>
      </c>
      <c r="D87" s="4">
        <f t="shared" si="2"/>
        <v>-1.8063918480778138E-2</v>
      </c>
      <c r="E87" s="4"/>
      <c r="F87" s="5">
        <v>199500</v>
      </c>
      <c r="G87" s="5">
        <v>230000</v>
      </c>
      <c r="H87" s="4">
        <f t="shared" si="3"/>
        <v>0.15288220551378445</v>
      </c>
    </row>
    <row r="88" spans="1:8" x14ac:dyDescent="0.35">
      <c r="A88" s="3" t="s">
        <v>80</v>
      </c>
      <c r="B88" s="5">
        <v>287125</v>
      </c>
      <c r="C88" s="5">
        <v>353700</v>
      </c>
      <c r="D88" s="4">
        <f t="shared" si="2"/>
        <v>0.23186765346103613</v>
      </c>
      <c r="E88" s="4"/>
      <c r="F88" s="5">
        <v>341250</v>
      </c>
      <c r="G88" s="5">
        <v>353000</v>
      </c>
      <c r="H88" s="4">
        <f t="shared" si="3"/>
        <v>3.4432234432234435E-2</v>
      </c>
    </row>
    <row r="89" spans="1:8" x14ac:dyDescent="0.35">
      <c r="A89" s="3" t="s">
        <v>81</v>
      </c>
      <c r="B89" s="5">
        <v>270250</v>
      </c>
      <c r="C89" s="5">
        <v>323000</v>
      </c>
      <c r="D89" s="4">
        <f t="shared" si="2"/>
        <v>0.19518963922294172</v>
      </c>
      <c r="E89" s="4"/>
      <c r="F89" s="5">
        <v>265500</v>
      </c>
      <c r="G89" s="5">
        <v>305000</v>
      </c>
      <c r="H89" s="4">
        <f t="shared" si="3"/>
        <v>0.1487758945386064</v>
      </c>
    </row>
    <row r="90" spans="1:8" x14ac:dyDescent="0.35">
      <c r="A90" s="3" t="s">
        <v>82</v>
      </c>
      <c r="B90" s="5">
        <v>296000</v>
      </c>
      <c r="C90" s="5">
        <v>469000</v>
      </c>
      <c r="D90" s="4">
        <f t="shared" si="2"/>
        <v>0.58445945945945943</v>
      </c>
      <c r="E90" s="4"/>
      <c r="F90" s="5">
        <v>290000</v>
      </c>
      <c r="G90" s="5">
        <v>400000</v>
      </c>
      <c r="H90" s="4">
        <f t="shared" si="3"/>
        <v>0.37931034482758619</v>
      </c>
    </row>
    <row r="91" spans="1:8" x14ac:dyDescent="0.35">
      <c r="A91" s="3" t="s">
        <v>83</v>
      </c>
      <c r="B91" s="5">
        <v>310037.5</v>
      </c>
      <c r="C91" s="5">
        <v>400000</v>
      </c>
      <c r="D91" s="4">
        <f t="shared" si="2"/>
        <v>0.2901665121154699</v>
      </c>
      <c r="E91" s="4"/>
      <c r="F91" s="5">
        <v>320000</v>
      </c>
      <c r="G91" s="5">
        <v>375220</v>
      </c>
      <c r="H91" s="4">
        <f t="shared" si="3"/>
        <v>0.17256250000000001</v>
      </c>
    </row>
    <row r="92" spans="1:8" x14ac:dyDescent="0.35">
      <c r="A92" s="3" t="s">
        <v>84</v>
      </c>
      <c r="B92" s="5">
        <v>238250</v>
      </c>
      <c r="C92" s="5">
        <v>256000</v>
      </c>
      <c r="D92" s="4">
        <f t="shared" si="2"/>
        <v>7.4501573976915009E-2</v>
      </c>
      <c r="E92" s="4"/>
      <c r="F92" s="5">
        <v>225000</v>
      </c>
      <c r="G92" s="5">
        <v>245000</v>
      </c>
      <c r="H92" s="4">
        <f t="shared" si="3"/>
        <v>8.8888888888888892E-2</v>
      </c>
    </row>
    <row r="93" spans="1:8" x14ac:dyDescent="0.35">
      <c r="A93" s="3" t="s">
        <v>85</v>
      </c>
      <c r="B93" s="5">
        <v>262000</v>
      </c>
      <c r="C93" s="5">
        <v>285000</v>
      </c>
      <c r="D93" s="4">
        <f t="shared" si="2"/>
        <v>8.7786259541984726E-2</v>
      </c>
      <c r="E93" s="4"/>
      <c r="F93" s="5">
        <v>255500</v>
      </c>
      <c r="G93" s="5">
        <v>275000</v>
      </c>
      <c r="H93" s="4">
        <f t="shared" si="3"/>
        <v>7.6320939334637961E-2</v>
      </c>
    </row>
    <row r="94" spans="1:8" x14ac:dyDescent="0.35">
      <c r="A94" s="3" t="s">
        <v>86</v>
      </c>
      <c r="B94" s="5">
        <v>375000</v>
      </c>
      <c r="C94" s="5">
        <v>520000</v>
      </c>
      <c r="D94" s="4">
        <f t="shared" si="2"/>
        <v>0.38666666666666666</v>
      </c>
      <c r="E94" s="4"/>
      <c r="F94" s="5">
        <v>355000</v>
      </c>
      <c r="G94" s="5">
        <v>484000</v>
      </c>
      <c r="H94" s="4">
        <f t="shared" si="3"/>
        <v>0.36338028169014086</v>
      </c>
    </row>
    <row r="95" spans="1:8" x14ac:dyDescent="0.35">
      <c r="A95" s="3" t="s">
        <v>87</v>
      </c>
      <c r="B95" s="5">
        <v>326750</v>
      </c>
      <c r="C95" s="5">
        <v>396900</v>
      </c>
      <c r="D95" s="4">
        <f t="shared" si="2"/>
        <v>0.21469013006885998</v>
      </c>
      <c r="E95" s="4"/>
      <c r="F95" s="5">
        <v>310000</v>
      </c>
      <c r="G95" s="5">
        <v>427500</v>
      </c>
      <c r="H95" s="4">
        <f t="shared" si="3"/>
        <v>0.37903225806451613</v>
      </c>
    </row>
    <row r="96" spans="1:8" x14ac:dyDescent="0.35">
      <c r="A96" s="3" t="s">
        <v>88</v>
      </c>
      <c r="B96" s="11">
        <v>120000</v>
      </c>
      <c r="C96" s="11">
        <v>0</v>
      </c>
      <c r="D96" s="4">
        <f t="shared" si="2"/>
        <v>-1</v>
      </c>
      <c r="E96" s="4"/>
      <c r="F96" s="15">
        <v>120000</v>
      </c>
      <c r="G96" s="11">
        <v>0</v>
      </c>
      <c r="H96" s="4">
        <f t="shared" si="3"/>
        <v>-1</v>
      </c>
    </row>
    <row r="97" spans="1:8" x14ac:dyDescent="0.35">
      <c r="A97" s="3" t="s">
        <v>89</v>
      </c>
      <c r="B97" s="5">
        <v>180000</v>
      </c>
      <c r="C97" s="5">
        <v>238500</v>
      </c>
      <c r="D97" s="4">
        <f t="shared" si="2"/>
        <v>0.32500000000000001</v>
      </c>
      <c r="E97" s="4"/>
      <c r="F97" s="5">
        <v>160700</v>
      </c>
      <c r="G97" s="5">
        <v>187850</v>
      </c>
      <c r="H97" s="4">
        <f t="shared" si="3"/>
        <v>0.16894835096453018</v>
      </c>
    </row>
    <row r="98" spans="1:8" x14ac:dyDescent="0.35">
      <c r="A98" s="3" t="s">
        <v>90</v>
      </c>
      <c r="B98" s="5">
        <v>325000</v>
      </c>
      <c r="C98" s="5">
        <v>334900</v>
      </c>
      <c r="D98" s="4">
        <f t="shared" si="2"/>
        <v>3.046153846153846E-2</v>
      </c>
      <c r="E98" s="4"/>
      <c r="F98" s="5">
        <v>319900</v>
      </c>
      <c r="G98" s="5">
        <v>349450</v>
      </c>
      <c r="H98" s="4">
        <f t="shared" si="3"/>
        <v>9.237261644263832E-2</v>
      </c>
    </row>
    <row r="99" spans="1:8" x14ac:dyDescent="0.35">
      <c r="A99" s="3" t="s">
        <v>91</v>
      </c>
      <c r="B99" s="5">
        <v>240000</v>
      </c>
      <c r="C99" s="5">
        <v>252000</v>
      </c>
      <c r="D99" s="4">
        <f t="shared" si="2"/>
        <v>0.05</v>
      </c>
      <c r="E99" s="4"/>
      <c r="F99" s="5">
        <v>229900</v>
      </c>
      <c r="G99" s="5">
        <v>251000</v>
      </c>
      <c r="H99" s="4">
        <f t="shared" si="3"/>
        <v>9.1779034362766423E-2</v>
      </c>
    </row>
    <row r="100" spans="1:8" x14ac:dyDescent="0.35">
      <c r="A100" s="3" t="s">
        <v>92</v>
      </c>
      <c r="B100" s="5">
        <v>146250</v>
      </c>
      <c r="C100" s="5">
        <v>225000</v>
      </c>
      <c r="D100" s="4">
        <f t="shared" si="2"/>
        <v>0.53846153846153844</v>
      </c>
      <c r="E100" s="4"/>
      <c r="F100" s="5">
        <v>162000</v>
      </c>
      <c r="G100" s="5">
        <v>181000</v>
      </c>
      <c r="H100" s="4">
        <f t="shared" si="3"/>
        <v>0.11728395061728394</v>
      </c>
    </row>
    <row r="101" spans="1:8" x14ac:dyDescent="0.35">
      <c r="A101" s="3" t="s">
        <v>93</v>
      </c>
      <c r="B101" s="5">
        <v>144950</v>
      </c>
      <c r="C101" s="5">
        <v>180000</v>
      </c>
      <c r="D101" s="4">
        <f t="shared" si="2"/>
        <v>0.24180751983442567</v>
      </c>
      <c r="E101" s="4"/>
      <c r="F101" s="5">
        <v>130500</v>
      </c>
      <c r="G101" s="5">
        <v>175000</v>
      </c>
      <c r="H101" s="4">
        <f t="shared" si="3"/>
        <v>0.34099616858237547</v>
      </c>
    </row>
    <row r="102" spans="1:8" x14ac:dyDescent="0.35">
      <c r="A102" s="3" t="s">
        <v>94</v>
      </c>
      <c r="B102" s="5">
        <v>155900</v>
      </c>
      <c r="C102" s="5">
        <v>171000</v>
      </c>
      <c r="D102" s="4">
        <f t="shared" si="2"/>
        <v>9.6856959589480443E-2</v>
      </c>
      <c r="E102" s="4"/>
      <c r="F102" s="5">
        <v>152500</v>
      </c>
      <c r="G102" s="5">
        <v>162300</v>
      </c>
      <c r="H102" s="4">
        <f t="shared" si="3"/>
        <v>6.4262295081967208E-2</v>
      </c>
    </row>
    <row r="103" spans="1:8" x14ac:dyDescent="0.35">
      <c r="A103" s="3" t="s">
        <v>95</v>
      </c>
      <c r="B103" s="5">
        <v>362450</v>
      </c>
      <c r="C103" s="5">
        <v>477671</v>
      </c>
      <c r="D103" s="4">
        <f t="shared" si="2"/>
        <v>0.31789488205269695</v>
      </c>
      <c r="E103" s="4"/>
      <c r="F103" s="5">
        <v>382500</v>
      </c>
      <c r="G103" s="5">
        <v>400000</v>
      </c>
      <c r="H103" s="4">
        <f t="shared" si="3"/>
        <v>4.5751633986928102E-2</v>
      </c>
    </row>
    <row r="104" spans="1:8" x14ac:dyDescent="0.35">
      <c r="A104" s="3" t="s">
        <v>96</v>
      </c>
      <c r="B104" s="5">
        <v>204000</v>
      </c>
      <c r="C104" s="5">
        <v>237950</v>
      </c>
      <c r="D104" s="4">
        <f t="shared" si="2"/>
        <v>0.16642156862745097</v>
      </c>
      <c r="E104" s="4"/>
      <c r="F104" s="5">
        <v>203700</v>
      </c>
      <c r="G104" s="5">
        <v>232000</v>
      </c>
      <c r="H104" s="4">
        <f t="shared" si="3"/>
        <v>0.13892979872361316</v>
      </c>
    </row>
    <row r="105" spans="1:8" x14ac:dyDescent="0.35">
      <c r="A105" s="3" t="s">
        <v>97</v>
      </c>
      <c r="B105" s="5">
        <v>365000</v>
      </c>
      <c r="C105" s="5">
        <v>477500</v>
      </c>
      <c r="D105" s="4">
        <f t="shared" si="2"/>
        <v>0.30821917808219179</v>
      </c>
      <c r="E105" s="4"/>
      <c r="F105" s="5">
        <v>350750</v>
      </c>
      <c r="G105" s="5">
        <v>415000</v>
      </c>
      <c r="H105" s="4">
        <f t="shared" si="3"/>
        <v>0.18317890235210263</v>
      </c>
    </row>
    <row r="106" spans="1:8" x14ac:dyDescent="0.35">
      <c r="A106" s="3" t="s">
        <v>98</v>
      </c>
      <c r="B106" s="5">
        <v>230000</v>
      </c>
      <c r="C106" s="5">
        <v>301750</v>
      </c>
      <c r="D106" s="4">
        <f t="shared" si="2"/>
        <v>0.31195652173913041</v>
      </c>
      <c r="E106" s="4"/>
      <c r="F106" s="5">
        <v>227500</v>
      </c>
      <c r="G106" s="5">
        <v>235000</v>
      </c>
      <c r="H106" s="4">
        <f t="shared" si="3"/>
        <v>3.2967032967032968E-2</v>
      </c>
    </row>
    <row r="107" spans="1:8" x14ac:dyDescent="0.35">
      <c r="A107" s="3" t="s">
        <v>99</v>
      </c>
      <c r="B107" s="5">
        <v>255000</v>
      </c>
      <c r="C107" s="5">
        <v>314850</v>
      </c>
      <c r="D107" s="4">
        <f t="shared" si="2"/>
        <v>0.23470588235294118</v>
      </c>
      <c r="E107" s="4"/>
      <c r="F107" s="5">
        <v>264000</v>
      </c>
      <c r="G107" s="5">
        <v>317000</v>
      </c>
      <c r="H107" s="4">
        <f t="shared" si="3"/>
        <v>0.20075757575757575</v>
      </c>
    </row>
    <row r="108" spans="1:8" x14ac:dyDescent="0.35">
      <c r="A108" s="3" t="s">
        <v>100</v>
      </c>
      <c r="B108" s="5">
        <v>490000</v>
      </c>
      <c r="C108" s="5">
        <v>531000</v>
      </c>
      <c r="D108" s="4">
        <f t="shared" si="2"/>
        <v>8.3673469387755106E-2</v>
      </c>
      <c r="E108" s="4"/>
      <c r="F108" s="5">
        <v>450000</v>
      </c>
      <c r="G108" s="5">
        <v>510000</v>
      </c>
      <c r="H108" s="4">
        <f t="shared" si="3"/>
        <v>0.13333333333333333</v>
      </c>
    </row>
    <row r="109" spans="1:8" x14ac:dyDescent="0.35">
      <c r="A109" s="3" t="s">
        <v>101</v>
      </c>
      <c r="B109" s="5">
        <v>225000</v>
      </c>
      <c r="C109" s="5">
        <v>203000</v>
      </c>
      <c r="D109" s="4">
        <f t="shared" si="2"/>
        <v>-9.7777777777777783E-2</v>
      </c>
      <c r="E109" s="4"/>
      <c r="F109" s="5">
        <v>189900</v>
      </c>
      <c r="G109" s="5">
        <v>204000</v>
      </c>
      <c r="H109" s="4">
        <f t="shared" si="3"/>
        <v>7.4249605055292253E-2</v>
      </c>
    </row>
    <row r="110" spans="1:8" x14ac:dyDescent="0.35">
      <c r="A110" s="3" t="s">
        <v>102</v>
      </c>
      <c r="B110" s="5">
        <v>261000</v>
      </c>
      <c r="C110" s="5">
        <v>235500</v>
      </c>
      <c r="D110" s="4">
        <f t="shared" si="2"/>
        <v>-9.7701149425287362E-2</v>
      </c>
      <c r="E110" s="4"/>
      <c r="F110" s="5">
        <v>205000</v>
      </c>
      <c r="G110" s="5">
        <v>228000</v>
      </c>
      <c r="H110" s="4">
        <f t="shared" si="3"/>
        <v>0.11219512195121951</v>
      </c>
    </row>
    <row r="111" spans="1:8" x14ac:dyDescent="0.35">
      <c r="A111" s="3" t="s">
        <v>103</v>
      </c>
      <c r="B111" s="5">
        <v>410000</v>
      </c>
      <c r="C111" s="5">
        <v>422300</v>
      </c>
      <c r="D111" s="4">
        <f t="shared" si="2"/>
        <v>0.03</v>
      </c>
      <c r="E111" s="4"/>
      <c r="F111" s="5">
        <v>510000</v>
      </c>
      <c r="G111" s="5">
        <v>463750</v>
      </c>
      <c r="H111" s="4">
        <f t="shared" si="3"/>
        <v>-9.0686274509803919E-2</v>
      </c>
    </row>
    <row r="112" spans="1:8" x14ac:dyDescent="0.35">
      <c r="A112" s="3" t="s">
        <v>104</v>
      </c>
      <c r="B112" s="5">
        <v>302500</v>
      </c>
      <c r="C112" s="5">
        <v>375000</v>
      </c>
      <c r="D112" s="4">
        <f t="shared" si="2"/>
        <v>0.23966942148760331</v>
      </c>
      <c r="E112" s="4"/>
      <c r="F112" s="5">
        <v>300000</v>
      </c>
      <c r="G112" s="5">
        <v>332500</v>
      </c>
      <c r="H112" s="4">
        <f t="shared" si="3"/>
        <v>0.10833333333333334</v>
      </c>
    </row>
    <row r="113" spans="1:8" x14ac:dyDescent="0.35">
      <c r="A113" s="3" t="s">
        <v>105</v>
      </c>
      <c r="B113" s="5">
        <v>249250</v>
      </c>
      <c r="C113" s="5">
        <v>173750</v>
      </c>
      <c r="D113" s="4">
        <f t="shared" si="2"/>
        <v>-0.30290872617853559</v>
      </c>
      <c r="E113" s="4"/>
      <c r="F113" s="5">
        <v>239000</v>
      </c>
      <c r="G113" s="5">
        <v>199000</v>
      </c>
      <c r="H113" s="4">
        <f t="shared" si="3"/>
        <v>-0.16736401673640167</v>
      </c>
    </row>
    <row r="114" spans="1:8" x14ac:dyDescent="0.35">
      <c r="A114" s="3" t="s">
        <v>106</v>
      </c>
      <c r="B114" s="5">
        <v>185000</v>
      </c>
      <c r="C114" s="5">
        <v>219950</v>
      </c>
      <c r="D114" s="4">
        <f t="shared" si="2"/>
        <v>0.18891891891891893</v>
      </c>
      <c r="E114" s="4"/>
      <c r="F114" s="5">
        <v>168000</v>
      </c>
      <c r="G114" s="5">
        <v>199000</v>
      </c>
      <c r="H114" s="4">
        <f t="shared" si="3"/>
        <v>0.18452380952380953</v>
      </c>
    </row>
    <row r="115" spans="1:8" x14ac:dyDescent="0.35">
      <c r="A115" s="3" t="s">
        <v>107</v>
      </c>
      <c r="B115" s="5">
        <v>267500</v>
      </c>
      <c r="C115" s="5">
        <v>287800</v>
      </c>
      <c r="D115" s="4">
        <f t="shared" si="2"/>
        <v>7.5887850467289714E-2</v>
      </c>
      <c r="E115" s="4"/>
      <c r="F115" s="5">
        <v>245000</v>
      </c>
      <c r="G115" s="5">
        <v>283750</v>
      </c>
      <c r="H115" s="4">
        <f t="shared" si="3"/>
        <v>0.15816326530612246</v>
      </c>
    </row>
    <row r="116" spans="1:8" x14ac:dyDescent="0.35">
      <c r="A116" s="3" t="s">
        <v>108</v>
      </c>
      <c r="B116" s="5">
        <v>269500</v>
      </c>
      <c r="C116" s="5">
        <v>342392.5</v>
      </c>
      <c r="D116" s="4">
        <f t="shared" si="2"/>
        <v>0.27047309833024119</v>
      </c>
      <c r="E116" s="4"/>
      <c r="F116" s="5">
        <v>290000</v>
      </c>
      <c r="G116" s="5">
        <v>325000</v>
      </c>
      <c r="H116" s="4">
        <f t="shared" si="3"/>
        <v>0.1206896551724138</v>
      </c>
    </row>
    <row r="117" spans="1:8" x14ac:dyDescent="0.35">
      <c r="A117" s="3" t="s">
        <v>109</v>
      </c>
      <c r="B117" s="5">
        <v>269950</v>
      </c>
      <c r="C117" s="5">
        <v>309900</v>
      </c>
      <c r="D117" s="4">
        <f t="shared" si="2"/>
        <v>0.14799036858677533</v>
      </c>
      <c r="E117" s="4"/>
      <c r="F117" s="5">
        <v>265750</v>
      </c>
      <c r="G117" s="5">
        <v>306300</v>
      </c>
      <c r="H117" s="4">
        <f t="shared" si="3"/>
        <v>0.15258701787394169</v>
      </c>
    </row>
    <row r="118" spans="1:8" x14ac:dyDescent="0.35">
      <c r="A118" s="3" t="s">
        <v>110</v>
      </c>
      <c r="B118" s="5">
        <v>122950</v>
      </c>
      <c r="C118" s="5">
        <v>170200</v>
      </c>
      <c r="D118" s="4">
        <f t="shared" si="2"/>
        <v>0.38430256201708013</v>
      </c>
      <c r="E118" s="4"/>
      <c r="F118" s="5">
        <v>122000</v>
      </c>
      <c r="G118" s="5">
        <v>138000</v>
      </c>
      <c r="H118" s="4">
        <f t="shared" si="3"/>
        <v>0.13114754098360656</v>
      </c>
    </row>
    <row r="119" spans="1:8" x14ac:dyDescent="0.35">
      <c r="A119" s="3" t="s">
        <v>111</v>
      </c>
      <c r="B119" s="5">
        <v>207000</v>
      </c>
      <c r="C119" s="5">
        <v>236950</v>
      </c>
      <c r="D119" s="4">
        <f t="shared" si="2"/>
        <v>0.14468599033816426</v>
      </c>
      <c r="E119" s="4"/>
      <c r="F119" s="5">
        <v>211450</v>
      </c>
      <c r="G119" s="5">
        <v>242000</v>
      </c>
      <c r="H119" s="4">
        <f t="shared" si="3"/>
        <v>0.14447860014187752</v>
      </c>
    </row>
    <row r="120" spans="1:8" x14ac:dyDescent="0.35">
      <c r="A120" s="3" t="s">
        <v>112</v>
      </c>
      <c r="B120" s="11">
        <v>115000</v>
      </c>
      <c r="C120" s="11">
        <v>86000</v>
      </c>
      <c r="D120" s="4">
        <f t="shared" si="2"/>
        <v>-0.25217391304347825</v>
      </c>
      <c r="E120" s="4"/>
      <c r="F120" s="11">
        <v>250000</v>
      </c>
      <c r="G120" s="5">
        <v>93000</v>
      </c>
      <c r="H120" s="4">
        <f t="shared" si="3"/>
        <v>-0.628</v>
      </c>
    </row>
    <row r="121" spans="1:8" x14ac:dyDescent="0.35">
      <c r="A121" s="3" t="s">
        <v>113</v>
      </c>
      <c r="B121" s="5">
        <v>217500</v>
      </c>
      <c r="C121" s="5">
        <v>273127</v>
      </c>
      <c r="D121" s="4">
        <f t="shared" si="2"/>
        <v>0.25575632183908048</v>
      </c>
      <c r="E121" s="4"/>
      <c r="F121" s="5">
        <v>236000</v>
      </c>
      <c r="G121" s="5">
        <v>270000</v>
      </c>
      <c r="H121" s="4">
        <f t="shared" si="3"/>
        <v>0.1440677966101695</v>
      </c>
    </row>
    <row r="122" spans="1:8" x14ac:dyDescent="0.35">
      <c r="A122" s="3" t="s">
        <v>114</v>
      </c>
      <c r="B122" s="5">
        <v>116500</v>
      </c>
      <c r="C122" s="5">
        <v>165000</v>
      </c>
      <c r="D122" s="4">
        <f t="shared" si="2"/>
        <v>0.41630901287553645</v>
      </c>
      <c r="E122" s="4"/>
      <c r="F122" s="5">
        <v>125000</v>
      </c>
      <c r="G122" s="5">
        <v>142500</v>
      </c>
      <c r="H122" s="4">
        <f t="shared" si="3"/>
        <v>0.14000000000000001</v>
      </c>
    </row>
    <row r="123" spans="1:8" x14ac:dyDescent="0.35">
      <c r="A123" s="3" t="s">
        <v>115</v>
      </c>
      <c r="B123" s="5">
        <v>198000</v>
      </c>
      <c r="C123" s="5">
        <v>210000</v>
      </c>
      <c r="D123" s="4">
        <f t="shared" si="2"/>
        <v>6.0606060606060608E-2</v>
      </c>
      <c r="E123" s="4"/>
      <c r="F123" s="5">
        <v>220750.5</v>
      </c>
      <c r="G123" s="5">
        <v>207500</v>
      </c>
      <c r="H123" s="4">
        <f t="shared" si="3"/>
        <v>-6.0024779105823087E-2</v>
      </c>
    </row>
    <row r="124" spans="1:8" x14ac:dyDescent="0.35">
      <c r="A124" s="3" t="s">
        <v>116</v>
      </c>
      <c r="B124" s="5">
        <v>366500</v>
      </c>
      <c r="C124" s="5">
        <v>435000</v>
      </c>
      <c r="D124" s="4">
        <f t="shared" si="2"/>
        <v>0.1869031377899045</v>
      </c>
      <c r="E124" s="4"/>
      <c r="F124" s="5">
        <v>355000</v>
      </c>
      <c r="G124" s="5">
        <v>404726.5</v>
      </c>
      <c r="H124" s="4">
        <f t="shared" si="3"/>
        <v>0.14007464788732393</v>
      </c>
    </row>
    <row r="125" spans="1:8" x14ac:dyDescent="0.35">
      <c r="A125" s="3" t="s">
        <v>117</v>
      </c>
      <c r="B125" s="5">
        <v>450000</v>
      </c>
      <c r="C125" s="5">
        <v>480000</v>
      </c>
      <c r="D125" s="4">
        <f t="shared" si="2"/>
        <v>6.6666666666666666E-2</v>
      </c>
      <c r="E125" s="4"/>
      <c r="F125" s="5">
        <v>437000</v>
      </c>
      <c r="G125" s="5">
        <v>475000</v>
      </c>
      <c r="H125" s="4">
        <f t="shared" si="3"/>
        <v>8.6956521739130432E-2</v>
      </c>
    </row>
    <row r="126" spans="1:8" x14ac:dyDescent="0.35">
      <c r="A126" s="3" t="s">
        <v>118</v>
      </c>
      <c r="B126" s="5">
        <v>208000</v>
      </c>
      <c r="C126" s="5">
        <v>247500</v>
      </c>
      <c r="D126" s="4">
        <f t="shared" si="2"/>
        <v>0.18990384615384615</v>
      </c>
      <c r="E126" s="4"/>
      <c r="F126" s="5">
        <v>207000</v>
      </c>
      <c r="G126" s="5">
        <v>245000</v>
      </c>
      <c r="H126" s="4">
        <f t="shared" si="3"/>
        <v>0.18357487922705315</v>
      </c>
    </row>
    <row r="127" spans="1:8" x14ac:dyDescent="0.35">
      <c r="A127" s="3" t="s">
        <v>119</v>
      </c>
      <c r="B127" s="5">
        <v>315000</v>
      </c>
      <c r="C127" s="5">
        <v>376100</v>
      </c>
      <c r="D127" s="4">
        <f t="shared" si="2"/>
        <v>0.19396825396825396</v>
      </c>
      <c r="E127" s="4"/>
      <c r="F127" s="5">
        <v>315000</v>
      </c>
      <c r="G127" s="5">
        <v>370000</v>
      </c>
      <c r="H127" s="4">
        <f t="shared" si="3"/>
        <v>0.17460317460317459</v>
      </c>
    </row>
    <row r="128" spans="1:8" x14ac:dyDescent="0.35">
      <c r="A128" s="3" t="s">
        <v>120</v>
      </c>
      <c r="B128" s="5">
        <v>197500</v>
      </c>
      <c r="C128" s="5">
        <v>229000</v>
      </c>
      <c r="D128" s="4">
        <f t="shared" si="2"/>
        <v>0.15949367088607594</v>
      </c>
      <c r="E128" s="4"/>
      <c r="F128" s="5">
        <v>269500</v>
      </c>
      <c r="G128" s="5">
        <v>256500</v>
      </c>
      <c r="H128" s="4">
        <f t="shared" si="3"/>
        <v>-4.8237476808905382E-2</v>
      </c>
    </row>
    <row r="129" spans="1:9" x14ac:dyDescent="0.35">
      <c r="A129" s="3" t="s">
        <v>121</v>
      </c>
      <c r="B129" s="5">
        <v>186450</v>
      </c>
      <c r="C129" s="5">
        <v>211000</v>
      </c>
      <c r="D129" s="4">
        <f t="shared" si="2"/>
        <v>0.13167068919281308</v>
      </c>
      <c r="E129" s="4"/>
      <c r="F129" s="5">
        <v>178700</v>
      </c>
      <c r="G129" s="5">
        <v>203500</v>
      </c>
      <c r="H129" s="4">
        <f t="shared" si="3"/>
        <v>0.1387800783435926</v>
      </c>
    </row>
    <row r="130" spans="1:9" x14ac:dyDescent="0.35">
      <c r="A130" s="3" t="s">
        <v>122</v>
      </c>
      <c r="B130" s="15">
        <v>120000</v>
      </c>
      <c r="C130" s="5">
        <v>136000</v>
      </c>
      <c r="D130" s="4">
        <f t="shared" si="2"/>
        <v>0.13333333333333333</v>
      </c>
      <c r="E130" s="4"/>
      <c r="F130" s="5">
        <v>130000</v>
      </c>
      <c r="G130" s="5">
        <v>135000</v>
      </c>
      <c r="H130" s="4">
        <f t="shared" si="3"/>
        <v>3.8461538461538464E-2</v>
      </c>
    </row>
    <row r="131" spans="1:9" x14ac:dyDescent="0.35">
      <c r="A131" s="3" t="s">
        <v>123</v>
      </c>
      <c r="B131" s="5">
        <v>315750</v>
      </c>
      <c r="C131" s="5">
        <v>350000</v>
      </c>
      <c r="D131" s="4">
        <f t="shared" si="2"/>
        <v>0.10847189231987332</v>
      </c>
      <c r="E131" s="4"/>
      <c r="F131" s="5">
        <v>305000</v>
      </c>
      <c r="G131" s="5">
        <v>340000</v>
      </c>
      <c r="H131" s="4">
        <f t="shared" si="3"/>
        <v>0.11475409836065574</v>
      </c>
    </row>
    <row r="132" spans="1:9" x14ac:dyDescent="0.35">
      <c r="A132" s="3" t="s">
        <v>124</v>
      </c>
      <c r="B132" s="5">
        <v>310000</v>
      </c>
      <c r="C132" s="5">
        <v>350000</v>
      </c>
      <c r="D132" s="4">
        <f t="shared" si="2"/>
        <v>0.12903225806451613</v>
      </c>
      <c r="E132" s="4"/>
      <c r="F132" s="5">
        <v>300000</v>
      </c>
      <c r="G132" s="5">
        <v>350000</v>
      </c>
      <c r="H132" s="4">
        <f t="shared" si="3"/>
        <v>0.16666666666666666</v>
      </c>
    </row>
    <row r="133" spans="1:9" x14ac:dyDescent="0.35">
      <c r="A133" s="3" t="s">
        <v>125</v>
      </c>
      <c r="B133" s="5">
        <v>253950</v>
      </c>
      <c r="C133" s="5">
        <v>270000</v>
      </c>
      <c r="D133" s="4">
        <f t="shared" si="2"/>
        <v>6.3201417601890131E-2</v>
      </c>
      <c r="E133" s="4"/>
      <c r="F133" s="5">
        <v>220000</v>
      </c>
      <c r="G133" s="5">
        <v>230000</v>
      </c>
      <c r="H133" s="4">
        <f t="shared" si="3"/>
        <v>4.5454545454545456E-2</v>
      </c>
    </row>
    <row r="134" spans="1:9" x14ac:dyDescent="0.35">
      <c r="A134" s="3" t="s">
        <v>126</v>
      </c>
      <c r="B134" s="5">
        <v>236000</v>
      </c>
      <c r="C134" s="5">
        <v>270000</v>
      </c>
      <c r="D134" s="4">
        <f t="shared" si="2"/>
        <v>0.1440677966101695</v>
      </c>
      <c r="E134" s="4"/>
      <c r="F134" s="5">
        <v>200000</v>
      </c>
      <c r="G134" s="5">
        <v>249950</v>
      </c>
      <c r="H134" s="4">
        <f t="shared" si="3"/>
        <v>0.24975</v>
      </c>
    </row>
    <row r="135" spans="1:9" x14ac:dyDescent="0.35">
      <c r="A135" s="3" t="s">
        <v>127</v>
      </c>
      <c r="B135" s="5">
        <v>245950</v>
      </c>
      <c r="C135" s="5">
        <v>292000</v>
      </c>
      <c r="D135" s="4">
        <f t="shared" si="2"/>
        <v>0.18723317747509657</v>
      </c>
      <c r="E135" s="4"/>
      <c r="F135" s="5">
        <v>243750</v>
      </c>
      <c r="G135" s="5">
        <v>285000</v>
      </c>
      <c r="H135" s="4">
        <f t="shared" si="3"/>
        <v>0.16923076923076924</v>
      </c>
    </row>
    <row r="136" spans="1:9" x14ac:dyDescent="0.35">
      <c r="A136" s="3" t="s">
        <v>128</v>
      </c>
      <c r="B136" s="5">
        <v>359900</v>
      </c>
      <c r="C136" s="5">
        <v>376382.5</v>
      </c>
      <c r="D136" s="4">
        <f t="shared" si="2"/>
        <v>4.5797443734370662E-2</v>
      </c>
      <c r="E136" s="4"/>
      <c r="F136" s="5">
        <v>300740</v>
      </c>
      <c r="G136" s="5">
        <v>330000</v>
      </c>
      <c r="H136" s="4">
        <f t="shared" si="3"/>
        <v>9.7293343087051939E-2</v>
      </c>
    </row>
    <row r="137" spans="1:9" x14ac:dyDescent="0.35">
      <c r="A137" s="3" t="s">
        <v>129</v>
      </c>
      <c r="B137" s="5">
        <v>249900</v>
      </c>
      <c r="C137" s="5">
        <v>318000</v>
      </c>
      <c r="D137" s="4">
        <f t="shared" ref="D137:D140" si="4">(C137-B137)/B137</f>
        <v>0.27250900360144059</v>
      </c>
      <c r="E137" s="4"/>
      <c r="F137" s="5">
        <v>262000</v>
      </c>
      <c r="G137" s="5">
        <v>315500</v>
      </c>
      <c r="H137" s="4">
        <f t="shared" ref="H137:H140" si="5">(G137-F137)/F137</f>
        <v>0.20419847328244276</v>
      </c>
    </row>
    <row r="138" spans="1:9" x14ac:dyDescent="0.35">
      <c r="A138" s="3" t="s">
        <v>130</v>
      </c>
      <c r="B138" s="11">
        <v>0</v>
      </c>
      <c r="C138" s="5">
        <v>119000</v>
      </c>
      <c r="D138" s="17" t="s">
        <v>135</v>
      </c>
      <c r="E138" s="4"/>
      <c r="F138" s="5">
        <v>135750.5</v>
      </c>
      <c r="G138" s="5">
        <v>119500</v>
      </c>
      <c r="H138" s="4">
        <f t="shared" si="5"/>
        <v>-0.11970858302547689</v>
      </c>
    </row>
    <row r="139" spans="1:9" x14ac:dyDescent="0.35">
      <c r="A139" s="3" t="s">
        <v>131</v>
      </c>
      <c r="B139" s="5">
        <v>181500</v>
      </c>
      <c r="C139" s="5">
        <v>210000</v>
      </c>
      <c r="D139" s="4">
        <f t="shared" si="4"/>
        <v>0.15702479338842976</v>
      </c>
      <c r="E139" s="4"/>
      <c r="F139" s="5">
        <v>180000</v>
      </c>
      <c r="G139" s="5">
        <v>190000</v>
      </c>
      <c r="H139" s="4">
        <f t="shared" si="5"/>
        <v>5.5555555555555552E-2</v>
      </c>
    </row>
    <row r="140" spans="1:9" x14ac:dyDescent="0.35">
      <c r="A140" s="9" t="s">
        <v>132</v>
      </c>
      <c r="B140" s="12">
        <v>322888</v>
      </c>
      <c r="C140" s="12">
        <v>400000</v>
      </c>
      <c r="D140" s="13">
        <f t="shared" si="4"/>
        <v>0.2388196526349694</v>
      </c>
      <c r="E140" s="13"/>
      <c r="F140" s="12">
        <v>325000</v>
      </c>
      <c r="G140" s="12">
        <v>347480</v>
      </c>
      <c r="H140" s="13">
        <f t="shared" si="5"/>
        <v>6.9169230769230775E-2</v>
      </c>
      <c r="I140" s="14"/>
    </row>
    <row r="141" spans="1:9" x14ac:dyDescent="0.35">
      <c r="A141" s="16" t="s">
        <v>142</v>
      </c>
    </row>
  </sheetData>
  <sortState xmlns:xlrd2="http://schemas.microsoft.com/office/spreadsheetml/2017/richdata2" ref="K8:L140">
    <sortCondition ref="L8:L140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3" ma:contentTypeDescription="Create a new document." ma:contentTypeScope="" ma:versionID="76b517fe6008e4b2e5d1cd48f2a48b0e">
  <xsd:schema xmlns:xsd="http://www.w3.org/2001/XMLSchema" xmlns:xs="http://www.w3.org/2001/XMLSchema" xmlns:p="http://schemas.microsoft.com/office/2006/metadata/properties" xmlns:ns2="3ceffd00-038c-4b32-a641-f8cab53fd1d0" xmlns:ns3="afec08a7-5b80-4358-a994-16ea4fed7e0b" targetNamespace="http://schemas.microsoft.com/office/2006/metadata/properties" ma:root="true" ma:fieldsID="55d24585d82bc1c4e6163b899125c0ea" ns2:_="" ns3:_="">
    <xsd:import namespace="3ceffd00-038c-4b32-a641-f8cab53fd1d0"/>
    <xsd:import namespace="afec08a7-5b80-4358-a994-16ea4fed7e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ee32d4-85ac-40c2-9e8e-56c6090433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c08a7-5b80-4358-a994-16ea4fed7e0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8b4f91b-d195-41d6-987b-4bc4af57304b}" ma:internalName="TaxCatchAll" ma:showField="CatchAllData" ma:web="afec08a7-5b80-4358-a994-16ea4fed7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effd00-038c-4b32-a641-f8cab53fd1d0">
      <Terms xmlns="http://schemas.microsoft.com/office/infopath/2007/PartnerControls"/>
    </lcf76f155ced4ddcb4097134ff3c332f>
    <TaxCatchAll xmlns="afec08a7-5b80-4358-a994-16ea4fed7e0b" xsi:nil="true"/>
  </documentManagement>
</p:properties>
</file>

<file path=customXml/itemProps1.xml><?xml version="1.0" encoding="utf-8"?>
<ds:datastoreItem xmlns:ds="http://schemas.openxmlformats.org/officeDocument/2006/customXml" ds:itemID="{68BB3049-BE71-41C2-9EBC-00D2C1A49CC3}"/>
</file>

<file path=customXml/itemProps2.xml><?xml version="1.0" encoding="utf-8"?>
<ds:datastoreItem xmlns:ds="http://schemas.openxmlformats.org/officeDocument/2006/customXml" ds:itemID="{D8D85694-C9A7-40F9-9AD2-CEB3E30F72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BAC5B-B1F2-458B-A959-8E1C970D7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Ryan Price</cp:lastModifiedBy>
  <cp:lastPrinted>2020-09-16T16:16:07Z</cp:lastPrinted>
  <dcterms:created xsi:type="dcterms:W3CDTF">2020-09-16T15:45:34Z</dcterms:created>
  <dcterms:modified xsi:type="dcterms:W3CDTF">2022-06-25T02:34:54Z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