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rice\Desktop\Files\ASSOCIATION REPORTS\MONTHLY\VA HSR\01_2022\"/>
    </mc:Choice>
  </mc:AlternateContent>
  <xr:revisionPtr revIDLastSave="0" documentId="8_{697EF3B3-BED2-4C13-8FF2-3739CAE7CE8C}" xr6:coauthVersionLast="47" xr6:coauthVersionMax="47" xr10:uidLastSave="{00000000-0000-0000-0000-000000000000}"/>
  <bookViews>
    <workbookView xWindow="380" yWindow="380" windowWidth="14780" windowHeight="1020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0" i="2" l="1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D138" i="2"/>
  <c r="D120" i="2"/>
  <c r="D23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7" i="1"/>
  <c r="F7" i="1"/>
  <c r="C7" i="1"/>
  <c r="D138" i="1"/>
  <c r="D120" i="1"/>
  <c r="D23" i="1"/>
  <c r="B7" i="1"/>
  <c r="D61" i="2" l="1"/>
  <c r="D22" i="2"/>
  <c r="D22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9" i="1"/>
  <c r="D140" i="1"/>
  <c r="D36" i="2" l="1"/>
  <c r="D19" i="2"/>
  <c r="D31" i="2" l="1"/>
  <c r="D33" i="2"/>
  <c r="D66" i="2"/>
  <c r="D86" i="2"/>
  <c r="D128" i="2"/>
  <c r="D130" i="2"/>
  <c r="D68" i="2"/>
  <c r="D55" i="2"/>
  <c r="D37" i="2"/>
  <c r="D17" i="2"/>
  <c r="D7" i="2" l="1"/>
  <c r="D59" i="2"/>
  <c r="D7" i="1" l="1"/>
  <c r="D140" i="2"/>
  <c r="D139" i="2"/>
  <c r="D137" i="2"/>
  <c r="D136" i="2"/>
  <c r="D135" i="2"/>
  <c r="D134" i="2"/>
  <c r="D133" i="2"/>
  <c r="D132" i="2"/>
  <c r="D131" i="2"/>
  <c r="D129" i="2"/>
  <c r="D127" i="2"/>
  <c r="D126" i="2"/>
  <c r="D125" i="2"/>
  <c r="D124" i="2"/>
  <c r="D123" i="2"/>
  <c r="D122" i="2"/>
  <c r="D121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5" i="2"/>
  <c r="D94" i="2"/>
  <c r="D93" i="2"/>
  <c r="D92" i="2"/>
  <c r="D91" i="2"/>
  <c r="D90" i="2"/>
  <c r="D89" i="2"/>
  <c r="D88" i="2"/>
  <c r="D87" i="2"/>
  <c r="D85" i="2"/>
  <c r="D84" i="2"/>
  <c r="D83" i="2"/>
  <c r="D82" i="2"/>
  <c r="D81" i="2"/>
  <c r="D80" i="2"/>
  <c r="D79" i="2"/>
  <c r="D78" i="2"/>
  <c r="D77" i="2"/>
  <c r="D75" i="2"/>
  <c r="D74" i="2"/>
  <c r="D73" i="2"/>
  <c r="D72" i="2"/>
  <c r="D71" i="2"/>
  <c r="D70" i="2"/>
  <c r="D69" i="2"/>
  <c r="D67" i="2"/>
  <c r="D65" i="2"/>
  <c r="D64" i="2"/>
  <c r="D63" i="2"/>
  <c r="D62" i="2"/>
  <c r="D60" i="2"/>
  <c r="D58" i="2"/>
  <c r="D57" i="2"/>
  <c r="D56" i="2"/>
  <c r="D54" i="2"/>
  <c r="D53" i="2"/>
  <c r="D52" i="2"/>
  <c r="D51" i="2"/>
  <c r="D50" i="2"/>
  <c r="D49" i="2"/>
  <c r="D48" i="2"/>
  <c r="D47" i="2"/>
  <c r="D46" i="2"/>
  <c r="D45" i="2"/>
  <c r="D44" i="2"/>
  <c r="D42" i="2"/>
  <c r="D40" i="2"/>
  <c r="D39" i="2"/>
  <c r="D38" i="2"/>
  <c r="D35" i="2"/>
  <c r="D34" i="2"/>
  <c r="D32" i="2"/>
  <c r="D30" i="2"/>
  <c r="D29" i="2"/>
  <c r="D28" i="2"/>
  <c r="D27" i="2"/>
  <c r="D26" i="2"/>
  <c r="D25" i="2"/>
  <c r="D24" i="2"/>
  <c r="D21" i="2"/>
  <c r="D20" i="2"/>
  <c r="D18" i="2"/>
  <c r="D16" i="2"/>
  <c r="D15" i="2"/>
  <c r="D14" i="2"/>
  <c r="D13" i="2"/>
  <c r="D12" i="2"/>
  <c r="D11" i="2"/>
  <c r="D10" i="2"/>
  <c r="D9" i="2"/>
  <c r="D8" i="2"/>
  <c r="D18" i="1" l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<sst xmlns="http://schemas.openxmlformats.org/spreadsheetml/2006/main" count="300" uniqueCount="143">
  <si>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</si>
  <si>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</si>
  <si>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</si>
  <si>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</si>
  <si>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</si>
  <si>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</si>
  <si>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</si>
  <si>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</si>
  <si>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</si>
  <si>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</si>
  <si>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</si>
  <si>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</si>
  <si>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</si>
  <si>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</si>
  <si>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</si>
  <si>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</si>
  <si>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</si>
  <si>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</si>
  <si>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</si>
  <si>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</si>
  <si>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</si>
  <si>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</si>
  <si>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</si>
  <si>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</si>
  <si>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</si>
  <si>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</si>
  <si>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</si>
  <si>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</si>
  <si>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</si>
  <si>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</si>
  <si>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</si>
  <si>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</si>
  <si>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</si>
  <si>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</si>
  <si>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</si>
  <si>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</si>
  <si>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</si>
  <si>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</si>
  <si>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</si>
  <si>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</si>
  <si>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</si>
  <si>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</si>
  <si>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</si>
  <si>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</si>
  <si>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</si>
  <si>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</si>
  <si>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</si>
  <si>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</si>
  <si>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</si>
  <si>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</si>
  <si>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</si>
  <si>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</si>
  <si>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</si>
  <si>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</si>
  <si>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</si>
  <si>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</si>
  <si>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</si>
  <si>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</si>
  <si>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</si>
  <si>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</si>
  <si>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</si>
  <si>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</si>
  <si>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</si>
  <si>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</si>
  <si>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</si>
  <si>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</si>
  <si>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</si>
  <si>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</si>
  <si>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</si>
  <si>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</si>
  <si>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</si>
  <si>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</si>
  <si>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</si>
  <si>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</si>
  <si>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</si>
  <si>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</si>
  <si>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</si>
  <si>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</si>
  <si>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</si>
  <si>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</si>
  <si>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</si>
  <si>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</si>
  <si>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</si>
  <si>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</si>
  <si>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</si>
  <si>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</si>
  <si>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</si>
  <si>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</si>
  <si>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</si>
  <si>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</si>
  <si>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</si>
  <si>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</si>
  <si>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</si>
  <si>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</si>
  <si>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</si>
  <si>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</si>
  <si>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</si>
  <si>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</si>
  <si>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</si>
  <si>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</si>
  <si>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</si>
  <si>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</si>
  <si>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</si>
  <si>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</si>
  <si>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</si>
  <si>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</si>
  <si>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</si>
  <si>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</si>
  <si>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</si>
  <si>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</si>
  <si>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</si>
  <si>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</si>
  <si>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</si>
  <si>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</si>
  <si>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</si>
  <si>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</si>
  <si>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</si>
  <si>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</si>
  <si>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</si>
  <si>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</si>
  <si>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</si>
  <si>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</si>
  <si>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</si>
  <si>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</si>
  <si>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</si>
  <si>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</si>
  <si>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</si>
  <si>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</si>
  <si>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</si>
  <si>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</si>
  <si>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</si>
  <si>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</si>
  <si>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</si>
  <si>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</si>
  <si>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</si>
  <si>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</si>
  <si>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</si>
  <si>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</si>
  <si>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Home Sales by County and Independent City</t>
  </si>
  <si>
    <t>Median Home Price ($) by County and Independent City</t>
  </si>
  <si>
    <t>Virginia Statewide</t>
  </si>
  <si>
    <t>YTD 2022</t>
  </si>
  <si>
    <t>Data as of February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</si>
</sst>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97790</xdr:colOff>
      <xdr:row>1</xdr:row>
      <xdr:rowOff>16510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917190" y="197485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zoomScaleNormal="100" workbookViewId="0">
      <selection activeCell="F6" sqref="F6:G6"/>
    </sheetView>
  </sheetViews>
  <sheetFormatPr defaultColWidth="9.1796875" defaultRowHeight="14.5" x14ac:dyDescent="0.35"/>
  <cols>
    <col min="1" max="1" width="21.453125" style="1" bestFit="1" customWidth="1"/>
    <col min="2" max="2" width="10.54296875" style="1" customWidth="1"/>
    <col min="3" max="4" width="9.1796875" style="1" customWidth="1"/>
    <col min="5" max="5" width="2.54296875" style="1" customWidth="1"/>
    <col min="6" max="6" width="10" style="1" customWidth="1"/>
    <col min="7" max="7" width="9.81640625" style="1" customWidth="1"/>
    <col min="8" max="8" width="9.1796875" style="1" customWidth="1"/>
    <col min="9" max="9" width="3.1796875" style="1" customWidth="1"/>
    <col min="10" max="10" width="12.81640625" style="1" customWidth="1"/>
    <col min="11" max="11" width="4" style="1" customWidth="1"/>
    <col min="12" max="16384" width="9.1796875" style="1"/>
  </cols>
  <sheetData>
    <row r="1" spans="1:12" x14ac:dyDescent="0.35">
      <c r="A1" s="2" t="s">
        <v>138</v>
      </c>
      <c r="B1" s="25"/>
      <c r="C1" s="25"/>
      <c r="F1" s="25"/>
      <c r="G1" s="25"/>
    </row>
    <row r="2" spans="1:12" x14ac:dyDescent="0.35">
      <c r="A2" s="10" t="s">
        <v>133</v>
      </c>
    </row>
    <row r="3" spans="1:12" ht="10" customHeight="1" x14ac:dyDescent="0.35">
      <c r="A3" s="10" t="s">
        <v>135</v>
      </c>
    </row>
    <row r="4" spans="1:12" ht="10" customHeight="1" x14ac:dyDescent="0.35">
      <c r="A4" s="10"/>
    </row>
    <row r="5" spans="1:12" x14ac:dyDescent="0.35">
      <c r="B5" s="25"/>
      <c r="C5" s="25"/>
    </row>
    <row r="6" spans="1:12" x14ac:dyDescent="0.35">
      <c r="A6" s="9"/>
      <c r="B6" s="6">
        <v>44197</v>
      </c>
      <c r="C6" s="6">
        <v>44562</v>
      </c>
      <c r="D6" s="7" t="s">
        <v>134</v>
      </c>
      <c r="E6" s="8"/>
      <c r="F6" s="7" t="s">
        <v>137</v>
      </c>
      <c r="G6" s="7" t="s">
        <v>141</v>
      </c>
      <c r="H6" s="7" t="s">
        <v>134</v>
      </c>
    </row>
    <row r="7" spans="1:12" s="22" customFormat="1" x14ac:dyDescent="0.35">
      <c r="A7" s="18" t="s">
        <v>140</v>
      </c>
      <c r="B7" s="19">
        <f>SUM(B8:B140)</f>
        <v>8914</v>
      </c>
      <c r="C7" s="19">
        <f>SUM(C8:C140)</f>
        <v>8063</v>
      </c>
      <c r="D7" s="20">
        <f>(C7-B7)/B7</f>
        <v>-9.5467803455238948E-2</v>
      </c>
      <c r="E7" s="21"/>
      <c r="F7" s="19">
        <f>SUM(F8:F140)</f>
        <v>8914</v>
      </c>
      <c r="G7" s="19">
        <f>SUM(G8:G140)</f>
        <v>8063</v>
      </c>
      <c r="H7" s="20">
        <f>(G7-F7)/F7</f>
        <v>-9.5467803455238948E-2</v>
      </c>
    </row>
    <row r="8" spans="1:12" x14ac:dyDescent="0.35">
      <c r="A8" s="3" t="s">
        <v>0</v>
      </c>
      <c r="B8" s="5">
        <v>66</v>
      </c>
      <c r="C8" s="5">
        <v>50</v>
      </c>
      <c r="D8" s="4">
        <f>(C8-B8)/B8</f>
        <v>-0.24242424242424243</v>
      </c>
      <c r="E8" s="4"/>
      <c r="F8" s="5">
        <v>66</v>
      </c>
      <c r="G8" s="5">
        <v>50</v>
      </c>
      <c r="H8" s="4">
        <f>(G8-F8)/F8</f>
        <v>-0.24242424242424243</v>
      </c>
      <c r="J8" s="3"/>
      <c r="L8" s="23"/>
    </row>
    <row r="9" spans="1:12" x14ac:dyDescent="0.35">
      <c r="A9" s="3" t="s">
        <v>1</v>
      </c>
      <c r="B9" s="5">
        <v>131</v>
      </c>
      <c r="C9" s="5">
        <v>108</v>
      </c>
      <c r="D9" s="4">
        <f t="shared" ref="D9:D72" si="0">(C9-B9)/B9</f>
        <v>-0.17557251908396945</v>
      </c>
      <c r="E9" s="4"/>
      <c r="F9" s="5">
        <v>131</v>
      </c>
      <c r="G9" s="5">
        <v>108</v>
      </c>
      <c r="H9" s="4">
        <f t="shared" ref="H9:H72" si="1">(G9-F9)/F9</f>
        <v>-0.17557251908396945</v>
      </c>
      <c r="J9" s="3"/>
      <c r="L9" s="23"/>
    </row>
    <row r="10" spans="1:12" x14ac:dyDescent="0.35">
      <c r="A10" s="3" t="s">
        <v>2</v>
      </c>
      <c r="B10" s="5">
        <v>173</v>
      </c>
      <c r="C10" s="5">
        <v>158</v>
      </c>
      <c r="D10" s="4">
        <f t="shared" si="0"/>
        <v>-8.6705202312138727E-2</v>
      </c>
      <c r="E10" s="4"/>
      <c r="F10" s="5">
        <v>173</v>
      </c>
      <c r="G10" s="5">
        <v>158</v>
      </c>
      <c r="H10" s="4">
        <f t="shared" si="1"/>
        <v>-8.6705202312138727E-2</v>
      </c>
      <c r="J10" s="3"/>
      <c r="L10" s="23"/>
    </row>
    <row r="11" spans="1:12" x14ac:dyDescent="0.35">
      <c r="A11" s="3" t="s">
        <v>3</v>
      </c>
      <c r="B11" s="5">
        <v>11</v>
      </c>
      <c r="C11" s="5">
        <v>9</v>
      </c>
      <c r="D11" s="4">
        <f t="shared" si="0"/>
        <v>-0.18181818181818182</v>
      </c>
      <c r="E11" s="4"/>
      <c r="F11" s="5">
        <v>11</v>
      </c>
      <c r="G11" s="5">
        <v>9</v>
      </c>
      <c r="H11" s="4">
        <f t="shared" si="1"/>
        <v>-0.18181818181818182</v>
      </c>
      <c r="J11" s="3"/>
      <c r="L11" s="23"/>
    </row>
    <row r="12" spans="1:12" x14ac:dyDescent="0.35">
      <c r="A12" s="3" t="s">
        <v>4</v>
      </c>
      <c r="B12" s="5">
        <v>12</v>
      </c>
      <c r="C12" s="5">
        <v>17</v>
      </c>
      <c r="D12" s="4">
        <f t="shared" si="0"/>
        <v>0.41666666666666669</v>
      </c>
      <c r="E12" s="4"/>
      <c r="F12" s="5">
        <v>12</v>
      </c>
      <c r="G12" s="5">
        <v>17</v>
      </c>
      <c r="H12" s="4">
        <f t="shared" si="1"/>
        <v>0.41666666666666669</v>
      </c>
      <c r="J12" s="3"/>
      <c r="L12" s="23"/>
    </row>
    <row r="13" spans="1:12" x14ac:dyDescent="0.35">
      <c r="A13" s="3" t="s">
        <v>5</v>
      </c>
      <c r="B13" s="5">
        <v>36</v>
      </c>
      <c r="C13" s="5">
        <v>34</v>
      </c>
      <c r="D13" s="4">
        <f t="shared" si="0"/>
        <v>-5.5555555555555552E-2</v>
      </c>
      <c r="E13" s="4"/>
      <c r="F13" s="5">
        <v>36</v>
      </c>
      <c r="G13" s="5">
        <v>34</v>
      </c>
      <c r="H13" s="4">
        <f t="shared" si="1"/>
        <v>-5.5555555555555552E-2</v>
      </c>
      <c r="J13" s="3"/>
      <c r="L13" s="23"/>
    </row>
    <row r="14" spans="1:12" x14ac:dyDescent="0.35">
      <c r="A14" s="3" t="s">
        <v>6</v>
      </c>
      <c r="B14" s="5">
        <v>11</v>
      </c>
      <c r="C14" s="5">
        <v>21</v>
      </c>
      <c r="D14" s="4">
        <f t="shared" si="0"/>
        <v>0.90909090909090906</v>
      </c>
      <c r="E14" s="4"/>
      <c r="F14" s="5">
        <v>11</v>
      </c>
      <c r="G14" s="5">
        <v>21</v>
      </c>
      <c r="H14" s="4">
        <f t="shared" si="1"/>
        <v>0.90909090909090906</v>
      </c>
      <c r="J14" s="3"/>
      <c r="L14" s="23"/>
    </row>
    <row r="15" spans="1:12" x14ac:dyDescent="0.35">
      <c r="A15" s="3" t="s">
        <v>7</v>
      </c>
      <c r="B15" s="5">
        <v>160</v>
      </c>
      <c r="C15" s="5">
        <v>180</v>
      </c>
      <c r="D15" s="4">
        <f t="shared" si="0"/>
        <v>0.125</v>
      </c>
      <c r="E15" s="4"/>
      <c r="F15" s="5">
        <v>160</v>
      </c>
      <c r="G15" s="5">
        <v>180</v>
      </c>
      <c r="H15" s="4">
        <f t="shared" si="1"/>
        <v>0.125</v>
      </c>
      <c r="J15" s="3"/>
      <c r="L15" s="23"/>
    </row>
    <row r="16" spans="1:12" x14ac:dyDescent="0.35">
      <c r="A16" s="3" t="s">
        <v>8</v>
      </c>
      <c r="B16" s="5">
        <v>69</v>
      </c>
      <c r="C16" s="5">
        <v>66</v>
      </c>
      <c r="D16" s="4">
        <f t="shared" si="0"/>
        <v>-4.3478260869565216E-2</v>
      </c>
      <c r="E16" s="4"/>
      <c r="F16" s="5">
        <v>69</v>
      </c>
      <c r="G16" s="5">
        <v>66</v>
      </c>
      <c r="H16" s="4">
        <f t="shared" si="1"/>
        <v>-4.3478260869565216E-2</v>
      </c>
      <c r="J16" s="3"/>
      <c r="L16" s="23"/>
    </row>
    <row r="17" spans="1:12" x14ac:dyDescent="0.35">
      <c r="A17" s="3" t="s">
        <v>9</v>
      </c>
      <c r="B17" s="5">
        <v>7</v>
      </c>
      <c r="C17" s="5">
        <v>0</v>
      </c>
      <c r="D17" s="4">
        <f t="shared" si="0"/>
        <v>-1</v>
      </c>
      <c r="E17" s="4"/>
      <c r="F17" s="5">
        <v>7</v>
      </c>
      <c r="G17" s="5">
        <v>0</v>
      </c>
      <c r="H17" s="4">
        <f t="shared" si="1"/>
        <v>-1</v>
      </c>
      <c r="J17" s="3"/>
      <c r="L17" s="23"/>
    </row>
    <row r="18" spans="1:12" x14ac:dyDescent="0.35">
      <c r="A18" s="3" t="s">
        <v>10</v>
      </c>
      <c r="B18" s="5">
        <v>97</v>
      </c>
      <c r="C18" s="5">
        <v>82</v>
      </c>
      <c r="D18" s="4">
        <f t="shared" si="0"/>
        <v>-0.15463917525773196</v>
      </c>
      <c r="E18" s="4"/>
      <c r="F18" s="5">
        <v>97</v>
      </c>
      <c r="G18" s="5">
        <v>82</v>
      </c>
      <c r="H18" s="4">
        <f t="shared" si="1"/>
        <v>-0.15463917525773196</v>
      </c>
      <c r="J18" s="3"/>
      <c r="L18" s="23"/>
    </row>
    <row r="19" spans="1:12" x14ac:dyDescent="0.35">
      <c r="A19" s="3" t="s">
        <v>11</v>
      </c>
      <c r="B19" s="5">
        <v>1</v>
      </c>
      <c r="C19" s="5">
        <v>3</v>
      </c>
      <c r="D19" s="4">
        <f t="shared" si="0"/>
        <v>2</v>
      </c>
      <c r="E19" s="4"/>
      <c r="F19" s="5">
        <v>1</v>
      </c>
      <c r="G19" s="5">
        <v>3</v>
      </c>
      <c r="H19" s="4">
        <f t="shared" si="1"/>
        <v>2</v>
      </c>
      <c r="J19" s="3"/>
      <c r="L19" s="23"/>
    </row>
    <row r="20" spans="1:12" x14ac:dyDescent="0.35">
      <c r="A20" s="3" t="s">
        <v>12</v>
      </c>
      <c r="B20" s="5">
        <v>32</v>
      </c>
      <c r="C20" s="5">
        <v>31</v>
      </c>
      <c r="D20" s="4">
        <f t="shared" si="0"/>
        <v>-3.125E-2</v>
      </c>
      <c r="E20" s="4"/>
      <c r="F20" s="5">
        <v>32</v>
      </c>
      <c r="G20" s="5">
        <v>31</v>
      </c>
      <c r="H20" s="4">
        <f t="shared" si="1"/>
        <v>-3.125E-2</v>
      </c>
      <c r="J20" s="3"/>
      <c r="L20" s="23"/>
    </row>
    <row r="21" spans="1:12" x14ac:dyDescent="0.35">
      <c r="A21" s="3" t="s">
        <v>13</v>
      </c>
      <c r="B21" s="5">
        <v>5</v>
      </c>
      <c r="C21" s="5">
        <v>3</v>
      </c>
      <c r="D21" s="4">
        <f t="shared" si="0"/>
        <v>-0.4</v>
      </c>
      <c r="E21" s="4"/>
      <c r="F21" s="5">
        <v>5</v>
      </c>
      <c r="G21" s="5">
        <v>3</v>
      </c>
      <c r="H21" s="4">
        <f t="shared" si="1"/>
        <v>-0.4</v>
      </c>
      <c r="J21" s="3"/>
      <c r="L21" s="23"/>
    </row>
    <row r="22" spans="1:12" x14ac:dyDescent="0.35">
      <c r="A22" s="3" t="s">
        <v>14</v>
      </c>
      <c r="B22" s="5">
        <v>3</v>
      </c>
      <c r="C22" s="15">
        <v>3</v>
      </c>
      <c r="D22" s="4">
        <f t="shared" si="0"/>
        <v>0</v>
      </c>
      <c r="E22" s="4"/>
      <c r="F22" s="5">
        <v>3</v>
      </c>
      <c r="G22" s="5">
        <v>3</v>
      </c>
      <c r="H22" s="4">
        <f t="shared" si="1"/>
        <v>0</v>
      </c>
      <c r="J22" s="3"/>
      <c r="L22" s="23"/>
    </row>
    <row r="23" spans="1:12" x14ac:dyDescent="0.35">
      <c r="A23" s="3" t="s">
        <v>15</v>
      </c>
      <c r="B23" s="5">
        <v>2</v>
      </c>
      <c r="C23" s="11">
        <v>1</v>
      </c>
      <c r="D23" s="4">
        <f t="shared" si="0"/>
        <v>-0.5</v>
      </c>
      <c r="E23" s="4"/>
      <c r="F23" s="5">
        <v>2</v>
      </c>
      <c r="G23" s="5">
        <v>1</v>
      </c>
      <c r="H23" s="4">
        <f t="shared" si="1"/>
        <v>-0.5</v>
      </c>
      <c r="J23" s="3"/>
      <c r="L23" s="23"/>
    </row>
    <row r="24" spans="1:12" x14ac:dyDescent="0.35">
      <c r="A24" s="3" t="s">
        <v>16</v>
      </c>
      <c r="B24" s="5">
        <v>11</v>
      </c>
      <c r="C24" s="5">
        <v>7</v>
      </c>
      <c r="D24" s="4">
        <f t="shared" si="0"/>
        <v>-0.36363636363636365</v>
      </c>
      <c r="E24" s="4"/>
      <c r="F24" s="5">
        <v>11</v>
      </c>
      <c r="G24" s="5">
        <v>7</v>
      </c>
      <c r="H24" s="4">
        <f t="shared" si="1"/>
        <v>-0.36363636363636365</v>
      </c>
      <c r="J24" s="3"/>
      <c r="L24" s="23"/>
    </row>
    <row r="25" spans="1:12" x14ac:dyDescent="0.35">
      <c r="A25" s="3" t="s">
        <v>17</v>
      </c>
      <c r="B25" s="5">
        <v>6</v>
      </c>
      <c r="C25" s="5">
        <v>8</v>
      </c>
      <c r="D25" s="4">
        <f t="shared" si="0"/>
        <v>0.33333333333333331</v>
      </c>
      <c r="E25" s="4"/>
      <c r="F25" s="5">
        <v>6</v>
      </c>
      <c r="G25" s="5">
        <v>8</v>
      </c>
      <c r="H25" s="4">
        <f t="shared" si="1"/>
        <v>0.33333333333333331</v>
      </c>
      <c r="J25" s="3"/>
      <c r="L25" s="23"/>
    </row>
    <row r="26" spans="1:12" x14ac:dyDescent="0.35">
      <c r="A26" s="3" t="s">
        <v>18</v>
      </c>
      <c r="B26" s="5">
        <v>39</v>
      </c>
      <c r="C26" s="5">
        <v>71</v>
      </c>
      <c r="D26" s="4">
        <f t="shared" si="0"/>
        <v>0.82051282051282048</v>
      </c>
      <c r="E26" s="4"/>
      <c r="F26" s="5">
        <v>39</v>
      </c>
      <c r="G26" s="5">
        <v>71</v>
      </c>
      <c r="H26" s="4">
        <f t="shared" si="1"/>
        <v>0.82051282051282048</v>
      </c>
      <c r="J26" s="3"/>
      <c r="L26" s="23"/>
    </row>
    <row r="27" spans="1:12" x14ac:dyDescent="0.35">
      <c r="A27" s="3" t="s">
        <v>19</v>
      </c>
      <c r="B27" s="5">
        <v>51</v>
      </c>
      <c r="C27" s="5">
        <v>38</v>
      </c>
      <c r="D27" s="4">
        <f t="shared" si="0"/>
        <v>-0.25490196078431371</v>
      </c>
      <c r="E27" s="4"/>
      <c r="F27" s="5">
        <v>51</v>
      </c>
      <c r="G27" s="5">
        <v>38</v>
      </c>
      <c r="H27" s="4">
        <f t="shared" si="1"/>
        <v>-0.25490196078431371</v>
      </c>
      <c r="J27" s="3"/>
      <c r="L27" s="23"/>
    </row>
    <row r="28" spans="1:12" x14ac:dyDescent="0.35">
      <c r="A28" s="3" t="s">
        <v>20</v>
      </c>
      <c r="B28" s="5">
        <v>20</v>
      </c>
      <c r="C28" s="5">
        <v>11</v>
      </c>
      <c r="D28" s="4">
        <f t="shared" si="0"/>
        <v>-0.45</v>
      </c>
      <c r="E28" s="4"/>
      <c r="F28" s="5">
        <v>20</v>
      </c>
      <c r="G28" s="5">
        <v>11</v>
      </c>
      <c r="H28" s="4">
        <f t="shared" si="1"/>
        <v>-0.45</v>
      </c>
      <c r="J28" s="3"/>
      <c r="L28" s="23"/>
    </row>
    <row r="29" spans="1:12" x14ac:dyDescent="0.35">
      <c r="A29" s="3" t="s">
        <v>21</v>
      </c>
      <c r="B29" s="5">
        <v>2</v>
      </c>
      <c r="C29" s="5">
        <v>5</v>
      </c>
      <c r="D29" s="4">
        <f t="shared" si="0"/>
        <v>1.5</v>
      </c>
      <c r="E29" s="4"/>
      <c r="F29" s="5">
        <v>2</v>
      </c>
      <c r="G29" s="5">
        <v>5</v>
      </c>
      <c r="H29" s="4">
        <f t="shared" si="1"/>
        <v>1.5</v>
      </c>
      <c r="J29" s="3"/>
      <c r="L29" s="23"/>
    </row>
    <row r="30" spans="1:12" x14ac:dyDescent="0.35">
      <c r="A30" s="3" t="s">
        <v>22</v>
      </c>
      <c r="B30" s="5">
        <v>8</v>
      </c>
      <c r="C30" s="5">
        <v>7</v>
      </c>
      <c r="D30" s="4">
        <f t="shared" si="0"/>
        <v>-0.125</v>
      </c>
      <c r="E30" s="4"/>
      <c r="F30" s="5">
        <v>8</v>
      </c>
      <c r="G30" s="5">
        <v>7</v>
      </c>
      <c r="H30" s="4">
        <f t="shared" si="1"/>
        <v>-0.125</v>
      </c>
      <c r="J30" s="3"/>
      <c r="L30" s="23"/>
    </row>
    <row r="31" spans="1:12" x14ac:dyDescent="0.35">
      <c r="A31" s="3" t="s">
        <v>23</v>
      </c>
      <c r="B31" s="5">
        <v>38</v>
      </c>
      <c r="C31" s="5">
        <v>22</v>
      </c>
      <c r="D31" s="4">
        <f t="shared" si="0"/>
        <v>-0.42105263157894735</v>
      </c>
      <c r="E31" s="4"/>
      <c r="F31" s="5">
        <v>38</v>
      </c>
      <c r="G31" s="5">
        <v>22</v>
      </c>
      <c r="H31" s="4">
        <f t="shared" si="1"/>
        <v>-0.42105263157894735</v>
      </c>
      <c r="J31" s="3"/>
      <c r="L31" s="23"/>
    </row>
    <row r="32" spans="1:12" x14ac:dyDescent="0.35">
      <c r="A32" s="3" t="s">
        <v>24</v>
      </c>
      <c r="B32" s="5">
        <v>318</v>
      </c>
      <c r="C32" s="5">
        <v>313</v>
      </c>
      <c r="D32" s="4">
        <f t="shared" si="0"/>
        <v>-1.5723270440251572E-2</v>
      </c>
      <c r="E32" s="4"/>
      <c r="F32" s="5">
        <v>318</v>
      </c>
      <c r="G32" s="5">
        <v>313</v>
      </c>
      <c r="H32" s="4">
        <f t="shared" si="1"/>
        <v>-1.5723270440251572E-2</v>
      </c>
      <c r="J32" s="3"/>
      <c r="L32" s="23"/>
    </row>
    <row r="33" spans="1:12" x14ac:dyDescent="0.35">
      <c r="A33" s="3" t="s">
        <v>25</v>
      </c>
      <c r="B33" s="5">
        <v>461</v>
      </c>
      <c r="C33" s="5">
        <v>420</v>
      </c>
      <c r="D33" s="4">
        <f t="shared" si="0"/>
        <v>-8.8937093275488072E-2</v>
      </c>
      <c r="E33" s="4"/>
      <c r="F33" s="5">
        <v>461</v>
      </c>
      <c r="G33" s="5">
        <v>420</v>
      </c>
      <c r="H33" s="4">
        <f t="shared" si="1"/>
        <v>-8.8937093275488072E-2</v>
      </c>
      <c r="J33" s="3"/>
      <c r="L33" s="23"/>
    </row>
    <row r="34" spans="1:12" x14ac:dyDescent="0.35">
      <c r="A34" s="3" t="s">
        <v>26</v>
      </c>
      <c r="B34" s="5">
        <v>18</v>
      </c>
      <c r="C34" s="5">
        <v>11</v>
      </c>
      <c r="D34" s="4">
        <f t="shared" si="0"/>
        <v>-0.3888888888888889</v>
      </c>
      <c r="E34" s="4"/>
      <c r="F34" s="5">
        <v>18</v>
      </c>
      <c r="G34" s="5">
        <v>11</v>
      </c>
      <c r="H34" s="4">
        <f t="shared" si="1"/>
        <v>-0.3888888888888889</v>
      </c>
      <c r="J34" s="3"/>
      <c r="L34" s="23"/>
    </row>
    <row r="35" spans="1:12" x14ac:dyDescent="0.35">
      <c r="A35" s="3" t="s">
        <v>27</v>
      </c>
      <c r="B35" s="5">
        <v>22</v>
      </c>
      <c r="C35" s="5">
        <v>36</v>
      </c>
      <c r="D35" s="4">
        <f t="shared" si="0"/>
        <v>0.63636363636363635</v>
      </c>
      <c r="E35" s="4"/>
      <c r="F35" s="5">
        <v>22</v>
      </c>
      <c r="G35" s="5">
        <v>36</v>
      </c>
      <c r="H35" s="4">
        <f t="shared" si="1"/>
        <v>0.63636363636363635</v>
      </c>
      <c r="J35" s="3"/>
      <c r="L35" s="23"/>
    </row>
    <row r="36" spans="1:12" x14ac:dyDescent="0.35">
      <c r="A36" s="3" t="s">
        <v>28</v>
      </c>
      <c r="B36" s="5">
        <v>2</v>
      </c>
      <c r="C36" s="5">
        <v>3</v>
      </c>
      <c r="D36" s="4">
        <f t="shared" si="0"/>
        <v>0.5</v>
      </c>
      <c r="E36" s="4"/>
      <c r="F36" s="5">
        <v>2</v>
      </c>
      <c r="G36" s="5">
        <v>3</v>
      </c>
      <c r="H36" s="4">
        <f t="shared" si="1"/>
        <v>0.5</v>
      </c>
      <c r="J36" s="3"/>
      <c r="L36" s="23"/>
    </row>
    <row r="37" spans="1:12" x14ac:dyDescent="0.35">
      <c r="A37" s="3" t="s">
        <v>29</v>
      </c>
      <c r="B37" s="5">
        <v>6</v>
      </c>
      <c r="C37" s="5">
        <v>4</v>
      </c>
      <c r="D37" s="4">
        <f t="shared" si="0"/>
        <v>-0.33333333333333331</v>
      </c>
      <c r="E37" s="4"/>
      <c r="F37" s="5">
        <v>6</v>
      </c>
      <c r="G37" s="5">
        <v>4</v>
      </c>
      <c r="H37" s="4">
        <f t="shared" si="1"/>
        <v>-0.33333333333333331</v>
      </c>
      <c r="J37" s="3"/>
      <c r="L37" s="23"/>
    </row>
    <row r="38" spans="1:12" x14ac:dyDescent="0.35">
      <c r="A38" s="3" t="s">
        <v>30</v>
      </c>
      <c r="B38" s="5">
        <v>44</v>
      </c>
      <c r="C38" s="5">
        <v>57</v>
      </c>
      <c r="D38" s="4">
        <f t="shared" si="0"/>
        <v>0.29545454545454547</v>
      </c>
      <c r="E38" s="4"/>
      <c r="F38" s="5">
        <v>44</v>
      </c>
      <c r="G38" s="5">
        <v>57</v>
      </c>
      <c r="H38" s="4">
        <f t="shared" si="1"/>
        <v>0.29545454545454547</v>
      </c>
      <c r="J38" s="3"/>
      <c r="L38" s="23"/>
    </row>
    <row r="39" spans="1:12" x14ac:dyDescent="0.35">
      <c r="A39" s="3" t="s">
        <v>31</v>
      </c>
      <c r="B39" s="5">
        <v>8</v>
      </c>
      <c r="C39" s="5">
        <v>8</v>
      </c>
      <c r="D39" s="4">
        <f t="shared" si="0"/>
        <v>0</v>
      </c>
      <c r="E39" s="4"/>
      <c r="F39" s="5">
        <v>8</v>
      </c>
      <c r="G39" s="5">
        <v>8</v>
      </c>
      <c r="H39" s="4">
        <f t="shared" si="1"/>
        <v>0</v>
      </c>
      <c r="J39" s="3"/>
      <c r="L39" s="23"/>
    </row>
    <row r="40" spans="1:12" x14ac:dyDescent="0.35">
      <c r="A40" s="3" t="s">
        <v>32</v>
      </c>
      <c r="B40" s="5">
        <v>55</v>
      </c>
      <c r="C40" s="5">
        <v>47</v>
      </c>
      <c r="D40" s="4">
        <f t="shared" si="0"/>
        <v>-0.14545454545454545</v>
      </c>
      <c r="E40" s="4"/>
      <c r="F40" s="5">
        <v>55</v>
      </c>
      <c r="G40" s="5">
        <v>47</v>
      </c>
      <c r="H40" s="4">
        <f t="shared" si="1"/>
        <v>-0.14545454545454545</v>
      </c>
      <c r="J40" s="3"/>
      <c r="L40" s="23"/>
    </row>
    <row r="41" spans="1:12" x14ac:dyDescent="0.35">
      <c r="A41" s="3" t="s">
        <v>33</v>
      </c>
      <c r="B41" s="11">
        <v>0</v>
      </c>
      <c r="C41" s="11">
        <v>0</v>
      </c>
      <c r="D41" s="17" t="s">
        <v>136</v>
      </c>
      <c r="E41" s="4"/>
      <c r="F41" s="5">
        <v>0</v>
      </c>
      <c r="G41" s="5">
        <v>0</v>
      </c>
      <c r="H41" s="17" t="s">
        <v>136</v>
      </c>
      <c r="J41" s="3"/>
      <c r="L41" s="23"/>
    </row>
    <row r="42" spans="1:12" x14ac:dyDescent="0.35">
      <c r="A42" s="3" t="s">
        <v>34</v>
      </c>
      <c r="B42" s="5">
        <v>26</v>
      </c>
      <c r="C42" s="5">
        <v>21</v>
      </c>
      <c r="D42" s="4">
        <f t="shared" si="0"/>
        <v>-0.19230769230769232</v>
      </c>
      <c r="E42" s="4"/>
      <c r="F42" s="5">
        <v>26</v>
      </c>
      <c r="G42" s="5">
        <v>21</v>
      </c>
      <c r="H42" s="4">
        <f t="shared" si="1"/>
        <v>-0.19230769230769232</v>
      </c>
      <c r="J42" s="3"/>
      <c r="L42" s="23"/>
    </row>
    <row r="43" spans="1:12" x14ac:dyDescent="0.35">
      <c r="A43" s="3" t="s">
        <v>35</v>
      </c>
      <c r="B43" s="11">
        <v>0</v>
      </c>
      <c r="C43" s="15">
        <v>0</v>
      </c>
      <c r="D43" s="17" t="s">
        <v>136</v>
      </c>
      <c r="E43" s="4"/>
      <c r="F43" s="5">
        <v>0</v>
      </c>
      <c r="G43" s="5">
        <v>0</v>
      </c>
      <c r="H43" s="17" t="s">
        <v>136</v>
      </c>
      <c r="J43" s="3"/>
      <c r="L43" s="23"/>
    </row>
    <row r="44" spans="1:12" x14ac:dyDescent="0.35">
      <c r="A44" s="3" t="s">
        <v>36</v>
      </c>
      <c r="B44" s="5">
        <v>9</v>
      </c>
      <c r="C44" s="5">
        <v>8</v>
      </c>
      <c r="D44" s="4">
        <f t="shared" si="0"/>
        <v>-0.1111111111111111</v>
      </c>
      <c r="E44" s="4"/>
      <c r="F44" s="5">
        <v>9</v>
      </c>
      <c r="G44" s="5">
        <v>8</v>
      </c>
      <c r="H44" s="4">
        <f t="shared" si="1"/>
        <v>-0.1111111111111111</v>
      </c>
      <c r="J44" s="3"/>
      <c r="L44" s="23"/>
    </row>
    <row r="45" spans="1:12" x14ac:dyDescent="0.35">
      <c r="A45" s="3" t="s">
        <v>37</v>
      </c>
      <c r="B45" s="5">
        <v>26</v>
      </c>
      <c r="C45" s="5">
        <v>23</v>
      </c>
      <c r="D45" s="4">
        <f t="shared" si="0"/>
        <v>-0.11538461538461539</v>
      </c>
      <c r="E45" s="4"/>
      <c r="F45" s="5">
        <v>26</v>
      </c>
      <c r="G45" s="5">
        <v>23</v>
      </c>
      <c r="H45" s="4">
        <f t="shared" si="1"/>
        <v>-0.11538461538461539</v>
      </c>
      <c r="J45" s="3"/>
      <c r="L45" s="23"/>
    </row>
    <row r="46" spans="1:12" x14ac:dyDescent="0.35">
      <c r="A46" s="3" t="s">
        <v>38</v>
      </c>
      <c r="B46" s="5">
        <v>1020</v>
      </c>
      <c r="C46" s="5">
        <v>822</v>
      </c>
      <c r="D46" s="4">
        <f t="shared" si="0"/>
        <v>-0.19411764705882353</v>
      </c>
      <c r="E46" s="4"/>
      <c r="F46" s="5">
        <v>1020</v>
      </c>
      <c r="G46" s="5">
        <v>822</v>
      </c>
      <c r="H46" s="4">
        <f t="shared" si="1"/>
        <v>-0.19411764705882353</v>
      </c>
      <c r="J46" s="3"/>
      <c r="L46" s="23"/>
    </row>
    <row r="47" spans="1:12" x14ac:dyDescent="0.35">
      <c r="A47" s="3" t="s">
        <v>39</v>
      </c>
      <c r="B47" s="5">
        <v>9</v>
      </c>
      <c r="C47" s="5">
        <v>5</v>
      </c>
      <c r="D47" s="4">
        <f t="shared" si="0"/>
        <v>-0.44444444444444442</v>
      </c>
      <c r="E47" s="4"/>
      <c r="F47" s="5">
        <v>9</v>
      </c>
      <c r="G47" s="5">
        <v>5</v>
      </c>
      <c r="H47" s="4">
        <f t="shared" si="1"/>
        <v>-0.44444444444444442</v>
      </c>
      <c r="J47" s="3"/>
      <c r="L47" s="23"/>
    </row>
    <row r="48" spans="1:12" x14ac:dyDescent="0.35">
      <c r="A48" s="3" t="s">
        <v>40</v>
      </c>
      <c r="B48" s="5">
        <v>65</v>
      </c>
      <c r="C48" s="5">
        <v>58</v>
      </c>
      <c r="D48" s="4">
        <f t="shared" si="0"/>
        <v>-0.1076923076923077</v>
      </c>
      <c r="E48" s="4"/>
      <c r="F48" s="5">
        <v>65</v>
      </c>
      <c r="G48" s="5">
        <v>58</v>
      </c>
      <c r="H48" s="4">
        <f t="shared" si="1"/>
        <v>-0.1076923076923077</v>
      </c>
      <c r="J48" s="3"/>
      <c r="L48" s="23"/>
    </row>
    <row r="49" spans="1:12" x14ac:dyDescent="0.35">
      <c r="A49" s="3" t="s">
        <v>41</v>
      </c>
      <c r="B49" s="5">
        <v>13</v>
      </c>
      <c r="C49" s="5">
        <v>10</v>
      </c>
      <c r="D49" s="4">
        <f t="shared" si="0"/>
        <v>-0.23076923076923078</v>
      </c>
      <c r="E49" s="4"/>
      <c r="F49" s="5">
        <v>13</v>
      </c>
      <c r="G49" s="5">
        <v>10</v>
      </c>
      <c r="H49" s="4">
        <f t="shared" si="1"/>
        <v>-0.23076923076923078</v>
      </c>
      <c r="J49" s="3"/>
      <c r="L49" s="23"/>
    </row>
    <row r="50" spans="1:12" x14ac:dyDescent="0.35">
      <c r="A50" s="3" t="s">
        <v>42</v>
      </c>
      <c r="B50" s="5">
        <v>34</v>
      </c>
      <c r="C50" s="5">
        <v>37</v>
      </c>
      <c r="D50" s="4">
        <f t="shared" si="0"/>
        <v>8.8235294117647065E-2</v>
      </c>
      <c r="E50" s="4"/>
      <c r="F50" s="5">
        <v>34</v>
      </c>
      <c r="G50" s="5">
        <v>37</v>
      </c>
      <c r="H50" s="4">
        <f t="shared" si="1"/>
        <v>8.8235294117647065E-2</v>
      </c>
      <c r="J50" s="3"/>
      <c r="L50" s="23"/>
    </row>
    <row r="51" spans="1:12" x14ac:dyDescent="0.35">
      <c r="A51" s="3" t="s">
        <v>43</v>
      </c>
      <c r="B51" s="5">
        <v>9</v>
      </c>
      <c r="C51" s="5">
        <v>12</v>
      </c>
      <c r="D51" s="4">
        <f t="shared" si="0"/>
        <v>0.33333333333333331</v>
      </c>
      <c r="E51" s="4"/>
      <c r="F51" s="5">
        <v>9</v>
      </c>
      <c r="G51" s="5">
        <v>12</v>
      </c>
      <c r="H51" s="4">
        <f t="shared" si="1"/>
        <v>0.33333333333333331</v>
      </c>
      <c r="J51" s="3"/>
      <c r="L51" s="23"/>
    </row>
    <row r="52" spans="1:12" x14ac:dyDescent="0.35">
      <c r="A52" s="3" t="s">
        <v>44</v>
      </c>
      <c r="B52" s="5">
        <v>58</v>
      </c>
      <c r="C52" s="5">
        <v>46</v>
      </c>
      <c r="D52" s="4">
        <f t="shared" si="0"/>
        <v>-0.20689655172413793</v>
      </c>
      <c r="E52" s="4"/>
      <c r="F52" s="5">
        <v>58</v>
      </c>
      <c r="G52" s="5">
        <v>46</v>
      </c>
      <c r="H52" s="4">
        <f t="shared" si="1"/>
        <v>-0.20689655172413793</v>
      </c>
      <c r="J52" s="3"/>
      <c r="L52" s="23"/>
    </row>
    <row r="53" spans="1:12" x14ac:dyDescent="0.35">
      <c r="A53" s="3" t="s">
        <v>45</v>
      </c>
      <c r="B53" s="5">
        <v>105</v>
      </c>
      <c r="C53" s="5">
        <v>101</v>
      </c>
      <c r="D53" s="4">
        <f t="shared" si="0"/>
        <v>-3.8095238095238099E-2</v>
      </c>
      <c r="E53" s="4"/>
      <c r="F53" s="5">
        <v>105</v>
      </c>
      <c r="G53" s="5">
        <v>101</v>
      </c>
      <c r="H53" s="4">
        <f t="shared" si="1"/>
        <v>-3.8095238095238099E-2</v>
      </c>
      <c r="J53" s="3"/>
      <c r="L53" s="23"/>
    </row>
    <row r="54" spans="1:12" x14ac:dyDescent="0.35">
      <c r="A54" s="3" t="s">
        <v>46</v>
      </c>
      <c r="B54" s="5">
        <v>44</v>
      </c>
      <c r="C54" s="5">
        <v>27</v>
      </c>
      <c r="D54" s="4">
        <f t="shared" si="0"/>
        <v>-0.38636363636363635</v>
      </c>
      <c r="E54" s="4"/>
      <c r="F54" s="5">
        <v>44</v>
      </c>
      <c r="G54" s="5">
        <v>27</v>
      </c>
      <c r="H54" s="4">
        <f t="shared" si="1"/>
        <v>-0.38636363636363635</v>
      </c>
      <c r="J54" s="3"/>
      <c r="L54" s="23"/>
    </row>
    <row r="55" spans="1:12" x14ac:dyDescent="0.35">
      <c r="A55" s="3" t="s">
        <v>47</v>
      </c>
      <c r="B55" s="5">
        <v>6</v>
      </c>
      <c r="C55" s="5">
        <v>7</v>
      </c>
      <c r="D55" s="4">
        <f t="shared" si="0"/>
        <v>0.16666666666666666</v>
      </c>
      <c r="E55" s="4"/>
      <c r="F55" s="5">
        <v>6</v>
      </c>
      <c r="G55" s="5">
        <v>7</v>
      </c>
      <c r="H55" s="4">
        <f t="shared" si="1"/>
        <v>0.16666666666666666</v>
      </c>
      <c r="J55" s="3"/>
      <c r="L55" s="23"/>
    </row>
    <row r="56" spans="1:12" x14ac:dyDescent="0.35">
      <c r="A56" s="3" t="s">
        <v>48</v>
      </c>
      <c r="B56" s="5">
        <v>11</v>
      </c>
      <c r="C56" s="5">
        <v>12</v>
      </c>
      <c r="D56" s="4">
        <f t="shared" si="0"/>
        <v>9.0909090909090912E-2</v>
      </c>
      <c r="E56" s="4"/>
      <c r="F56" s="5">
        <v>11</v>
      </c>
      <c r="G56" s="5">
        <v>12</v>
      </c>
      <c r="H56" s="4">
        <f t="shared" si="1"/>
        <v>9.0909090909090912E-2</v>
      </c>
      <c r="J56" s="3"/>
      <c r="L56" s="23"/>
    </row>
    <row r="57" spans="1:12" x14ac:dyDescent="0.35">
      <c r="A57" s="3" t="s">
        <v>49</v>
      </c>
      <c r="B57" s="5">
        <v>43</v>
      </c>
      <c r="C57" s="5">
        <v>43</v>
      </c>
      <c r="D57" s="4">
        <f t="shared" si="0"/>
        <v>0</v>
      </c>
      <c r="E57" s="4"/>
      <c r="F57" s="5">
        <v>43</v>
      </c>
      <c r="G57" s="5">
        <v>43</v>
      </c>
      <c r="H57" s="4">
        <f t="shared" si="1"/>
        <v>0</v>
      </c>
      <c r="J57" s="3"/>
      <c r="L57" s="23"/>
    </row>
    <row r="58" spans="1:12" x14ac:dyDescent="0.35">
      <c r="A58" s="3" t="s">
        <v>50</v>
      </c>
      <c r="B58" s="5">
        <v>32</v>
      </c>
      <c r="C58" s="5">
        <v>18</v>
      </c>
      <c r="D58" s="4">
        <f t="shared" si="0"/>
        <v>-0.4375</v>
      </c>
      <c r="E58" s="4"/>
      <c r="F58" s="5">
        <v>32</v>
      </c>
      <c r="G58" s="5">
        <v>18</v>
      </c>
      <c r="H58" s="4">
        <f t="shared" si="1"/>
        <v>-0.4375</v>
      </c>
      <c r="J58" s="3"/>
      <c r="L58" s="23"/>
    </row>
    <row r="59" spans="1:12" x14ac:dyDescent="0.35">
      <c r="A59" s="3" t="s">
        <v>51</v>
      </c>
      <c r="B59" s="5">
        <v>6</v>
      </c>
      <c r="C59" s="5">
        <v>5</v>
      </c>
      <c r="D59" s="4">
        <f t="shared" si="0"/>
        <v>-0.16666666666666666</v>
      </c>
      <c r="E59" s="4"/>
      <c r="F59" s="5">
        <v>6</v>
      </c>
      <c r="G59" s="5">
        <v>5</v>
      </c>
      <c r="H59" s="4">
        <f t="shared" si="1"/>
        <v>-0.16666666666666666</v>
      </c>
      <c r="J59" s="3"/>
      <c r="L59" s="23"/>
    </row>
    <row r="60" spans="1:12" x14ac:dyDescent="0.35">
      <c r="A60" s="3" t="s">
        <v>52</v>
      </c>
      <c r="B60" s="5">
        <v>27</v>
      </c>
      <c r="C60" s="5">
        <v>23</v>
      </c>
      <c r="D60" s="4">
        <f t="shared" si="0"/>
        <v>-0.14814814814814814</v>
      </c>
      <c r="E60" s="4"/>
      <c r="F60" s="5">
        <v>27</v>
      </c>
      <c r="G60" s="5">
        <v>23</v>
      </c>
      <c r="H60" s="4">
        <f t="shared" si="1"/>
        <v>-0.14814814814814814</v>
      </c>
      <c r="J60" s="3"/>
      <c r="L60" s="23"/>
    </row>
    <row r="61" spans="1:12" x14ac:dyDescent="0.35">
      <c r="A61" s="3" t="s">
        <v>53</v>
      </c>
      <c r="B61" s="11">
        <v>1</v>
      </c>
      <c r="C61" s="5">
        <v>0</v>
      </c>
      <c r="D61" s="4">
        <f t="shared" si="0"/>
        <v>-1</v>
      </c>
      <c r="E61" s="4"/>
      <c r="F61" s="5">
        <v>1</v>
      </c>
      <c r="G61" s="5">
        <v>0</v>
      </c>
      <c r="H61" s="4">
        <f t="shared" si="1"/>
        <v>-1</v>
      </c>
      <c r="J61" s="3"/>
      <c r="L61" s="23"/>
    </row>
    <row r="62" spans="1:12" x14ac:dyDescent="0.35">
      <c r="A62" s="3" t="s">
        <v>54</v>
      </c>
      <c r="B62" s="5">
        <v>30</v>
      </c>
      <c r="C62" s="5">
        <v>22</v>
      </c>
      <c r="D62" s="4">
        <f t="shared" si="0"/>
        <v>-0.26666666666666666</v>
      </c>
      <c r="E62" s="4"/>
      <c r="F62" s="5">
        <v>30</v>
      </c>
      <c r="G62" s="5">
        <v>22</v>
      </c>
      <c r="H62" s="4">
        <f t="shared" si="1"/>
        <v>-0.26666666666666666</v>
      </c>
      <c r="J62" s="3"/>
      <c r="L62" s="23"/>
    </row>
    <row r="63" spans="1:12" x14ac:dyDescent="0.35">
      <c r="A63" s="3" t="s">
        <v>55</v>
      </c>
      <c r="B63" s="5">
        <v>184</v>
      </c>
      <c r="C63" s="5">
        <v>193</v>
      </c>
      <c r="D63" s="4">
        <f t="shared" si="0"/>
        <v>4.8913043478260872E-2</v>
      </c>
      <c r="E63" s="4"/>
      <c r="F63" s="5">
        <v>184</v>
      </c>
      <c r="G63" s="5">
        <v>193</v>
      </c>
      <c r="H63" s="4">
        <f t="shared" si="1"/>
        <v>4.8913043478260872E-2</v>
      </c>
      <c r="J63" s="3"/>
      <c r="L63" s="23"/>
    </row>
    <row r="64" spans="1:12" x14ac:dyDescent="0.35">
      <c r="A64" s="3" t="s">
        <v>56</v>
      </c>
      <c r="B64" s="5">
        <v>140</v>
      </c>
      <c r="C64" s="5">
        <v>99</v>
      </c>
      <c r="D64" s="4">
        <f t="shared" si="0"/>
        <v>-0.29285714285714287</v>
      </c>
      <c r="E64" s="4"/>
      <c r="F64" s="5">
        <v>140</v>
      </c>
      <c r="G64" s="5">
        <v>99</v>
      </c>
      <c r="H64" s="4">
        <f t="shared" si="1"/>
        <v>-0.29285714285714287</v>
      </c>
      <c r="J64" s="16"/>
      <c r="L64" s="23"/>
    </row>
    <row r="65" spans="1:12" x14ac:dyDescent="0.35">
      <c r="A65" s="3" t="s">
        <v>57</v>
      </c>
      <c r="B65" s="5">
        <v>35</v>
      </c>
      <c r="C65" s="5">
        <v>24</v>
      </c>
      <c r="D65" s="4">
        <f t="shared" si="0"/>
        <v>-0.31428571428571428</v>
      </c>
      <c r="E65" s="4"/>
      <c r="F65" s="5">
        <v>35</v>
      </c>
      <c r="G65" s="5">
        <v>24</v>
      </c>
      <c r="H65" s="4">
        <f t="shared" si="1"/>
        <v>-0.31428571428571428</v>
      </c>
      <c r="J65" s="3"/>
      <c r="L65" s="23"/>
    </row>
    <row r="66" spans="1:12" x14ac:dyDescent="0.35">
      <c r="A66" s="3" t="s">
        <v>58</v>
      </c>
      <c r="B66" s="5">
        <v>335</v>
      </c>
      <c r="C66" s="5">
        <v>280</v>
      </c>
      <c r="D66" s="4">
        <f t="shared" si="0"/>
        <v>-0.16417910447761194</v>
      </c>
      <c r="E66" s="4"/>
      <c r="F66" s="5">
        <v>335</v>
      </c>
      <c r="G66" s="5">
        <v>280</v>
      </c>
      <c r="H66" s="4">
        <f t="shared" si="1"/>
        <v>-0.16417910447761194</v>
      </c>
      <c r="J66" s="3"/>
      <c r="L66" s="23"/>
    </row>
    <row r="67" spans="1:12" x14ac:dyDescent="0.35">
      <c r="A67" s="3" t="s">
        <v>59</v>
      </c>
      <c r="B67" s="5">
        <v>36</v>
      </c>
      <c r="C67" s="5">
        <v>34</v>
      </c>
      <c r="D67" s="4">
        <f t="shared" si="0"/>
        <v>-5.5555555555555552E-2</v>
      </c>
      <c r="E67" s="4"/>
      <c r="F67" s="5">
        <v>36</v>
      </c>
      <c r="G67" s="5">
        <v>34</v>
      </c>
      <c r="H67" s="4">
        <f t="shared" si="1"/>
        <v>-5.5555555555555552E-2</v>
      </c>
      <c r="J67" s="3"/>
      <c r="L67" s="23"/>
    </row>
    <row r="68" spans="1:12" x14ac:dyDescent="0.35">
      <c r="A68" s="3" t="s">
        <v>60</v>
      </c>
      <c r="B68" s="5">
        <v>3</v>
      </c>
      <c r="C68" s="5">
        <v>3</v>
      </c>
      <c r="D68" s="4">
        <f t="shared" si="0"/>
        <v>0</v>
      </c>
      <c r="E68" s="4"/>
      <c r="F68" s="5">
        <v>3</v>
      </c>
      <c r="G68" s="5">
        <v>3</v>
      </c>
      <c r="H68" s="4">
        <f t="shared" si="1"/>
        <v>0</v>
      </c>
      <c r="J68" s="3"/>
      <c r="L68" s="23"/>
    </row>
    <row r="69" spans="1:12" x14ac:dyDescent="0.35">
      <c r="A69" s="3" t="s">
        <v>61</v>
      </c>
      <c r="B69" s="5">
        <v>21</v>
      </c>
      <c r="C69" s="5">
        <v>34</v>
      </c>
      <c r="D69" s="4">
        <f t="shared" si="0"/>
        <v>0.61904761904761907</v>
      </c>
      <c r="E69" s="4"/>
      <c r="F69" s="5">
        <v>21</v>
      </c>
      <c r="G69" s="5">
        <v>34</v>
      </c>
      <c r="H69" s="4">
        <f t="shared" si="1"/>
        <v>0.61904761904761907</v>
      </c>
      <c r="J69" s="3"/>
      <c r="L69" s="23"/>
    </row>
    <row r="70" spans="1:12" x14ac:dyDescent="0.35">
      <c r="A70" s="3" t="s">
        <v>62</v>
      </c>
      <c r="B70" s="5">
        <v>39</v>
      </c>
      <c r="C70" s="5">
        <v>41</v>
      </c>
      <c r="D70" s="4">
        <f t="shared" si="0"/>
        <v>5.128205128205128E-2</v>
      </c>
      <c r="E70" s="4"/>
      <c r="F70" s="5">
        <v>39</v>
      </c>
      <c r="G70" s="5">
        <v>41</v>
      </c>
      <c r="H70" s="4">
        <f t="shared" si="1"/>
        <v>5.128205128205128E-2</v>
      </c>
      <c r="J70" s="3"/>
      <c r="L70" s="23"/>
    </row>
    <row r="71" spans="1:12" x14ac:dyDescent="0.35">
      <c r="A71" s="3" t="s">
        <v>63</v>
      </c>
      <c r="B71" s="5">
        <v>134</v>
      </c>
      <c r="C71" s="5">
        <v>127</v>
      </c>
      <c r="D71" s="4">
        <f t="shared" si="0"/>
        <v>-5.2238805970149252E-2</v>
      </c>
      <c r="E71" s="4"/>
      <c r="F71" s="5">
        <v>134</v>
      </c>
      <c r="G71" s="5">
        <v>127</v>
      </c>
      <c r="H71" s="4">
        <f t="shared" si="1"/>
        <v>-5.2238805970149252E-2</v>
      </c>
      <c r="J71" s="3"/>
      <c r="L71" s="23"/>
    </row>
    <row r="72" spans="1:12" x14ac:dyDescent="0.35">
      <c r="A72" s="3" t="s">
        <v>64</v>
      </c>
      <c r="B72" s="5">
        <v>8</v>
      </c>
      <c r="C72" s="5">
        <v>4</v>
      </c>
      <c r="D72" s="4">
        <f t="shared" si="0"/>
        <v>-0.5</v>
      </c>
      <c r="E72" s="4"/>
      <c r="F72" s="5">
        <v>8</v>
      </c>
      <c r="G72" s="5">
        <v>4</v>
      </c>
      <c r="H72" s="4">
        <f t="shared" si="1"/>
        <v>-0.5</v>
      </c>
      <c r="J72" s="3"/>
      <c r="L72" s="23"/>
    </row>
    <row r="73" spans="1:12" x14ac:dyDescent="0.35">
      <c r="A73" s="3" t="s">
        <v>65</v>
      </c>
      <c r="B73" s="5">
        <v>30</v>
      </c>
      <c r="C73" s="5">
        <v>24</v>
      </c>
      <c r="D73" s="4">
        <f t="shared" ref="D73:D136" si="2">(C73-B73)/B73</f>
        <v>-0.2</v>
      </c>
      <c r="E73" s="4"/>
      <c r="F73" s="5">
        <v>30</v>
      </c>
      <c r="G73" s="5">
        <v>24</v>
      </c>
      <c r="H73" s="4">
        <f t="shared" ref="H73:H136" si="3">(G73-F73)/F73</f>
        <v>-0.2</v>
      </c>
      <c r="J73" s="3"/>
      <c r="L73" s="23"/>
    </row>
    <row r="74" spans="1:12" x14ac:dyDescent="0.35">
      <c r="A74" s="3" t="s">
        <v>66</v>
      </c>
      <c r="B74" s="5">
        <v>17</v>
      </c>
      <c r="C74" s="5">
        <v>22</v>
      </c>
      <c r="D74" s="4">
        <f t="shared" si="2"/>
        <v>0.29411764705882354</v>
      </c>
      <c r="E74" s="4"/>
      <c r="F74" s="5">
        <v>17</v>
      </c>
      <c r="G74" s="5">
        <v>22</v>
      </c>
      <c r="H74" s="4">
        <f t="shared" si="3"/>
        <v>0.29411764705882354</v>
      </c>
      <c r="J74" s="3"/>
      <c r="L74" s="23"/>
    </row>
    <row r="75" spans="1:12" x14ac:dyDescent="0.35">
      <c r="A75" s="3" t="s">
        <v>67</v>
      </c>
      <c r="B75" s="5">
        <v>20</v>
      </c>
      <c r="C75" s="5">
        <v>27</v>
      </c>
      <c r="D75" s="4">
        <f t="shared" si="2"/>
        <v>0.35</v>
      </c>
      <c r="E75" s="4"/>
      <c r="F75" s="5">
        <v>20</v>
      </c>
      <c r="G75" s="5">
        <v>27</v>
      </c>
      <c r="H75" s="4">
        <f t="shared" si="3"/>
        <v>0.35</v>
      </c>
      <c r="J75" s="3"/>
      <c r="L75" s="23"/>
    </row>
    <row r="76" spans="1:12" x14ac:dyDescent="0.35">
      <c r="A76" s="3" t="s">
        <v>68</v>
      </c>
      <c r="B76" s="15">
        <v>0</v>
      </c>
      <c r="C76" s="15">
        <v>1</v>
      </c>
      <c r="D76" s="17" t="s">
        <v>136</v>
      </c>
      <c r="E76" s="4"/>
      <c r="F76" s="15">
        <v>0</v>
      </c>
      <c r="G76" s="15">
        <v>1</v>
      </c>
      <c r="H76" s="17" t="s">
        <v>136</v>
      </c>
      <c r="J76" s="3"/>
      <c r="L76" s="23"/>
    </row>
    <row r="77" spans="1:12" x14ac:dyDescent="0.35">
      <c r="A77" s="3" t="s">
        <v>69</v>
      </c>
      <c r="B77" s="5">
        <v>12</v>
      </c>
      <c r="C77" s="5">
        <v>4</v>
      </c>
      <c r="D77" s="4">
        <f t="shared" si="2"/>
        <v>-0.66666666666666663</v>
      </c>
      <c r="E77" s="4"/>
      <c r="F77" s="5">
        <v>12</v>
      </c>
      <c r="G77" s="5">
        <v>4</v>
      </c>
      <c r="H77" s="4">
        <f t="shared" si="3"/>
        <v>-0.66666666666666663</v>
      </c>
      <c r="J77" s="3"/>
      <c r="L77" s="23"/>
    </row>
    <row r="78" spans="1:12" x14ac:dyDescent="0.35">
      <c r="A78" s="3" t="s">
        <v>70</v>
      </c>
      <c r="B78" s="5">
        <v>440</v>
      </c>
      <c r="C78" s="5">
        <v>293</v>
      </c>
      <c r="D78" s="4">
        <f t="shared" si="2"/>
        <v>-0.33409090909090911</v>
      </c>
      <c r="E78" s="4"/>
      <c r="F78" s="5">
        <v>440</v>
      </c>
      <c r="G78" s="5">
        <v>293</v>
      </c>
      <c r="H78" s="4">
        <f t="shared" si="3"/>
        <v>-0.33409090909090911</v>
      </c>
      <c r="J78" s="3"/>
      <c r="L78" s="23"/>
    </row>
    <row r="79" spans="1:12" x14ac:dyDescent="0.35">
      <c r="A79" s="3" t="s">
        <v>71</v>
      </c>
      <c r="B79" s="5">
        <v>52</v>
      </c>
      <c r="C79" s="5">
        <v>51</v>
      </c>
      <c r="D79" s="4">
        <f t="shared" si="2"/>
        <v>-1.9230769230769232E-2</v>
      </c>
      <c r="E79" s="4"/>
      <c r="F79" s="5">
        <v>52</v>
      </c>
      <c r="G79" s="5">
        <v>51</v>
      </c>
      <c r="H79" s="4">
        <f t="shared" si="3"/>
        <v>-1.9230769230769232E-2</v>
      </c>
      <c r="J79" s="3"/>
      <c r="L79" s="23"/>
    </row>
    <row r="80" spans="1:12" x14ac:dyDescent="0.35">
      <c r="A80" s="3" t="s">
        <v>72</v>
      </c>
      <c r="B80" s="5">
        <v>5</v>
      </c>
      <c r="C80" s="5">
        <v>9</v>
      </c>
      <c r="D80" s="4">
        <f t="shared" si="2"/>
        <v>0.8</v>
      </c>
      <c r="E80" s="4"/>
      <c r="F80" s="5">
        <v>5</v>
      </c>
      <c r="G80" s="5">
        <v>9</v>
      </c>
      <c r="H80" s="4">
        <f t="shared" si="3"/>
        <v>0.8</v>
      </c>
      <c r="J80" s="3"/>
      <c r="L80" s="23"/>
    </row>
    <row r="81" spans="1:12" x14ac:dyDescent="0.35">
      <c r="A81" s="3" t="s">
        <v>73</v>
      </c>
      <c r="B81" s="5">
        <v>82</v>
      </c>
      <c r="C81" s="5">
        <v>78</v>
      </c>
      <c r="D81" s="4">
        <f t="shared" si="2"/>
        <v>-4.878048780487805E-2</v>
      </c>
      <c r="E81" s="4"/>
      <c r="F81" s="5">
        <v>82</v>
      </c>
      <c r="G81" s="5">
        <v>78</v>
      </c>
      <c r="H81" s="4">
        <f t="shared" si="3"/>
        <v>-4.878048780487805E-2</v>
      </c>
      <c r="J81" s="3"/>
      <c r="L81" s="23"/>
    </row>
    <row r="82" spans="1:12" x14ac:dyDescent="0.35">
      <c r="A82" s="3" t="s">
        <v>74</v>
      </c>
      <c r="B82" s="5">
        <v>10</v>
      </c>
      <c r="C82" s="5">
        <v>10</v>
      </c>
      <c r="D82" s="4">
        <f t="shared" si="2"/>
        <v>0</v>
      </c>
      <c r="E82" s="4"/>
      <c r="F82" s="5">
        <v>10</v>
      </c>
      <c r="G82" s="5">
        <v>10</v>
      </c>
      <c r="H82" s="4">
        <f t="shared" si="3"/>
        <v>0</v>
      </c>
      <c r="J82" s="3"/>
      <c r="L82" s="23"/>
    </row>
    <row r="83" spans="1:12" x14ac:dyDescent="0.35">
      <c r="A83" s="3" t="s">
        <v>75</v>
      </c>
      <c r="B83" s="5">
        <v>37</v>
      </c>
      <c r="C83" s="5">
        <v>30</v>
      </c>
      <c r="D83" s="4">
        <f t="shared" si="2"/>
        <v>-0.1891891891891892</v>
      </c>
      <c r="E83" s="4"/>
      <c r="F83" s="5">
        <v>37</v>
      </c>
      <c r="G83" s="5">
        <v>30</v>
      </c>
      <c r="H83" s="4">
        <f t="shared" si="3"/>
        <v>-0.1891891891891892</v>
      </c>
      <c r="J83" s="3"/>
      <c r="L83" s="23"/>
    </row>
    <row r="84" spans="1:12" x14ac:dyDescent="0.35">
      <c r="A84" s="3" t="s">
        <v>76</v>
      </c>
      <c r="B84" s="5">
        <v>14</v>
      </c>
      <c r="C84" s="5">
        <v>13</v>
      </c>
      <c r="D84" s="4">
        <f t="shared" si="2"/>
        <v>-7.1428571428571425E-2</v>
      </c>
      <c r="E84" s="4"/>
      <c r="F84" s="5">
        <v>14</v>
      </c>
      <c r="G84" s="5">
        <v>13</v>
      </c>
      <c r="H84" s="4">
        <f t="shared" si="3"/>
        <v>-7.1428571428571425E-2</v>
      </c>
      <c r="J84" s="3"/>
      <c r="L84" s="23"/>
    </row>
    <row r="85" spans="1:12" x14ac:dyDescent="0.35">
      <c r="A85" s="3" t="s">
        <v>77</v>
      </c>
      <c r="B85" s="5">
        <v>20</v>
      </c>
      <c r="C85" s="5">
        <v>13</v>
      </c>
      <c r="D85" s="4">
        <f t="shared" si="2"/>
        <v>-0.35</v>
      </c>
      <c r="E85" s="4"/>
      <c r="F85" s="5">
        <v>20</v>
      </c>
      <c r="G85" s="5">
        <v>13</v>
      </c>
      <c r="H85" s="4">
        <f t="shared" si="3"/>
        <v>-0.35</v>
      </c>
      <c r="J85" s="3"/>
      <c r="L85" s="23"/>
    </row>
    <row r="86" spans="1:12" x14ac:dyDescent="0.35">
      <c r="A86" s="3" t="s">
        <v>78</v>
      </c>
      <c r="B86" s="5">
        <v>7</v>
      </c>
      <c r="C86" s="5">
        <v>17</v>
      </c>
      <c r="D86" s="4">
        <f t="shared" si="2"/>
        <v>1.4285714285714286</v>
      </c>
      <c r="E86" s="4"/>
      <c r="F86" s="5">
        <v>7</v>
      </c>
      <c r="G86" s="5">
        <v>17</v>
      </c>
      <c r="H86" s="4">
        <f t="shared" si="3"/>
        <v>1.4285714285714286</v>
      </c>
      <c r="J86" s="3"/>
      <c r="L86" s="23"/>
    </row>
    <row r="87" spans="1:12" x14ac:dyDescent="0.35">
      <c r="A87" s="3" t="s">
        <v>79</v>
      </c>
      <c r="B87" s="5">
        <v>17</v>
      </c>
      <c r="C87" s="5">
        <v>11</v>
      </c>
      <c r="D87" s="4">
        <f t="shared" si="2"/>
        <v>-0.35294117647058826</v>
      </c>
      <c r="E87" s="4"/>
      <c r="F87" s="5">
        <v>17</v>
      </c>
      <c r="G87" s="5">
        <v>11</v>
      </c>
      <c r="H87" s="4">
        <f t="shared" si="3"/>
        <v>-0.35294117647058826</v>
      </c>
      <c r="J87" s="3"/>
      <c r="L87" s="23"/>
    </row>
    <row r="88" spans="1:12" x14ac:dyDescent="0.35">
      <c r="A88" s="3" t="s">
        <v>80</v>
      </c>
      <c r="B88" s="5">
        <v>11</v>
      </c>
      <c r="C88" s="5">
        <v>12</v>
      </c>
      <c r="D88" s="4">
        <f t="shared" si="2"/>
        <v>9.0909090909090912E-2</v>
      </c>
      <c r="E88" s="4"/>
      <c r="F88" s="5">
        <v>11</v>
      </c>
      <c r="G88" s="5">
        <v>12</v>
      </c>
      <c r="H88" s="4">
        <f t="shared" si="3"/>
        <v>9.0909090909090912E-2</v>
      </c>
      <c r="J88" s="3"/>
      <c r="L88" s="23"/>
    </row>
    <row r="89" spans="1:12" x14ac:dyDescent="0.35">
      <c r="A89" s="3" t="s">
        <v>81</v>
      </c>
      <c r="B89" s="5">
        <v>47</v>
      </c>
      <c r="C89" s="5">
        <v>62</v>
      </c>
      <c r="D89" s="4">
        <f t="shared" si="2"/>
        <v>0.31914893617021278</v>
      </c>
      <c r="E89" s="4"/>
      <c r="F89" s="5">
        <v>47</v>
      </c>
      <c r="G89" s="5">
        <v>62</v>
      </c>
      <c r="H89" s="4">
        <f t="shared" si="3"/>
        <v>0.31914893617021278</v>
      </c>
      <c r="J89" s="3"/>
      <c r="L89" s="23"/>
    </row>
    <row r="90" spans="1:12" x14ac:dyDescent="0.35">
      <c r="A90" s="3" t="s">
        <v>82</v>
      </c>
      <c r="B90" s="5">
        <v>46</v>
      </c>
      <c r="C90" s="5">
        <v>32</v>
      </c>
      <c r="D90" s="4">
        <f t="shared" si="2"/>
        <v>-0.30434782608695654</v>
      </c>
      <c r="E90" s="4"/>
      <c r="F90" s="5">
        <v>46</v>
      </c>
      <c r="G90" s="5">
        <v>32</v>
      </c>
      <c r="H90" s="4">
        <f t="shared" si="3"/>
        <v>-0.30434782608695654</v>
      </c>
      <c r="J90" s="3"/>
      <c r="L90" s="23"/>
    </row>
    <row r="91" spans="1:12" x14ac:dyDescent="0.35">
      <c r="A91" s="3" t="s">
        <v>83</v>
      </c>
      <c r="B91" s="5">
        <v>24</v>
      </c>
      <c r="C91" s="5">
        <v>37</v>
      </c>
      <c r="D91" s="4">
        <f t="shared" si="2"/>
        <v>0.54166666666666663</v>
      </c>
      <c r="E91" s="4"/>
      <c r="F91" s="5">
        <v>24</v>
      </c>
      <c r="G91" s="5">
        <v>37</v>
      </c>
      <c r="H91" s="4">
        <f t="shared" si="3"/>
        <v>0.54166666666666663</v>
      </c>
      <c r="J91" s="3"/>
      <c r="L91" s="23"/>
    </row>
    <row r="92" spans="1:12" x14ac:dyDescent="0.35">
      <c r="A92" s="3" t="s">
        <v>84</v>
      </c>
      <c r="B92" s="5">
        <v>198</v>
      </c>
      <c r="C92" s="5">
        <v>203</v>
      </c>
      <c r="D92" s="4">
        <f t="shared" si="2"/>
        <v>2.5252525252525252E-2</v>
      </c>
      <c r="E92" s="4"/>
      <c r="F92" s="5">
        <v>198</v>
      </c>
      <c r="G92" s="5">
        <v>203</v>
      </c>
      <c r="H92" s="4">
        <f t="shared" si="3"/>
        <v>2.5252525252525252E-2</v>
      </c>
      <c r="J92" s="3"/>
      <c r="L92" s="23"/>
    </row>
    <row r="93" spans="1:12" x14ac:dyDescent="0.35">
      <c r="A93" s="3" t="s">
        <v>85</v>
      </c>
      <c r="B93" s="5">
        <v>281</v>
      </c>
      <c r="C93" s="5">
        <v>236</v>
      </c>
      <c r="D93" s="4">
        <f t="shared" si="2"/>
        <v>-0.16014234875444841</v>
      </c>
      <c r="E93" s="4"/>
      <c r="F93" s="5">
        <v>281</v>
      </c>
      <c r="G93" s="5">
        <v>236</v>
      </c>
      <c r="H93" s="4">
        <f t="shared" si="3"/>
        <v>-0.16014234875444841</v>
      </c>
      <c r="J93" s="3"/>
      <c r="L93" s="23"/>
    </row>
    <row r="94" spans="1:12" x14ac:dyDescent="0.35">
      <c r="A94" s="3" t="s">
        <v>86</v>
      </c>
      <c r="B94" s="5">
        <v>23</v>
      </c>
      <c r="C94" s="5">
        <v>16</v>
      </c>
      <c r="D94" s="4">
        <f t="shared" si="2"/>
        <v>-0.30434782608695654</v>
      </c>
      <c r="E94" s="4"/>
      <c r="F94" s="5">
        <v>23</v>
      </c>
      <c r="G94" s="5">
        <v>16</v>
      </c>
      <c r="H94" s="4">
        <f t="shared" si="3"/>
        <v>-0.30434782608695654</v>
      </c>
      <c r="J94" s="3"/>
      <c r="L94" s="23"/>
    </row>
    <row r="95" spans="1:12" x14ac:dyDescent="0.35">
      <c r="A95" s="3" t="s">
        <v>87</v>
      </c>
      <c r="B95" s="5">
        <v>23</v>
      </c>
      <c r="C95" s="5">
        <v>20</v>
      </c>
      <c r="D95" s="4">
        <f t="shared" si="2"/>
        <v>-0.13043478260869565</v>
      </c>
      <c r="E95" s="4"/>
      <c r="F95" s="5">
        <v>23</v>
      </c>
      <c r="G95" s="5">
        <v>20</v>
      </c>
      <c r="H95" s="4">
        <f t="shared" si="3"/>
        <v>-0.13043478260869565</v>
      </c>
      <c r="J95" s="3"/>
      <c r="L95" s="23"/>
    </row>
    <row r="96" spans="1:12" x14ac:dyDescent="0.35">
      <c r="A96" s="3" t="s">
        <v>88</v>
      </c>
      <c r="B96" s="15">
        <v>0</v>
      </c>
      <c r="C96" s="15">
        <v>0</v>
      </c>
      <c r="D96" s="17" t="s">
        <v>136</v>
      </c>
      <c r="E96" s="4"/>
      <c r="F96" s="15">
        <v>0</v>
      </c>
      <c r="G96" s="15">
        <v>0</v>
      </c>
      <c r="H96" s="17" t="s">
        <v>136</v>
      </c>
      <c r="J96" s="3"/>
      <c r="L96" s="23"/>
    </row>
    <row r="97" spans="1:12" x14ac:dyDescent="0.35">
      <c r="A97" s="3" t="s">
        <v>89</v>
      </c>
      <c r="B97" s="5">
        <v>15</v>
      </c>
      <c r="C97" s="5">
        <v>9</v>
      </c>
      <c r="D97" s="4">
        <f t="shared" si="2"/>
        <v>-0.4</v>
      </c>
      <c r="E97" s="4"/>
      <c r="F97" s="5">
        <v>15</v>
      </c>
      <c r="G97" s="5">
        <v>9</v>
      </c>
      <c r="H97" s="4">
        <f t="shared" si="3"/>
        <v>-0.4</v>
      </c>
      <c r="J97" s="3"/>
      <c r="L97" s="23"/>
    </row>
    <row r="98" spans="1:12" x14ac:dyDescent="0.35">
      <c r="A98" s="3" t="s">
        <v>90</v>
      </c>
      <c r="B98" s="5">
        <v>58</v>
      </c>
      <c r="C98" s="5">
        <v>59</v>
      </c>
      <c r="D98" s="4">
        <f t="shared" si="2"/>
        <v>1.7241379310344827E-2</v>
      </c>
      <c r="E98" s="4"/>
      <c r="F98" s="5">
        <v>58</v>
      </c>
      <c r="G98" s="5">
        <v>59</v>
      </c>
      <c r="H98" s="4">
        <f t="shared" si="3"/>
        <v>1.7241379310344827E-2</v>
      </c>
      <c r="J98" s="3"/>
      <c r="L98" s="23"/>
    </row>
    <row r="99" spans="1:12" x14ac:dyDescent="0.35">
      <c r="A99" s="3" t="s">
        <v>91</v>
      </c>
      <c r="B99" s="5">
        <v>18</v>
      </c>
      <c r="C99" s="5">
        <v>25</v>
      </c>
      <c r="D99" s="4">
        <f t="shared" si="2"/>
        <v>0.3888888888888889</v>
      </c>
      <c r="E99" s="4"/>
      <c r="F99" s="5">
        <v>18</v>
      </c>
      <c r="G99" s="5">
        <v>25</v>
      </c>
      <c r="H99" s="4">
        <f t="shared" si="3"/>
        <v>0.3888888888888889</v>
      </c>
      <c r="J99" s="3"/>
      <c r="L99" s="23"/>
    </row>
    <row r="100" spans="1:12" x14ac:dyDescent="0.35">
      <c r="A100" s="3" t="s">
        <v>92</v>
      </c>
      <c r="B100" s="5">
        <v>17</v>
      </c>
      <c r="C100" s="5">
        <v>17</v>
      </c>
      <c r="D100" s="4">
        <f t="shared" si="2"/>
        <v>0</v>
      </c>
      <c r="E100" s="4"/>
      <c r="F100" s="5">
        <v>17</v>
      </c>
      <c r="G100" s="5">
        <v>17</v>
      </c>
      <c r="H100" s="4">
        <f t="shared" si="3"/>
        <v>0</v>
      </c>
      <c r="J100" s="3"/>
      <c r="L100" s="23"/>
    </row>
    <row r="101" spans="1:12" x14ac:dyDescent="0.35">
      <c r="A101" s="3" t="s">
        <v>93</v>
      </c>
      <c r="B101" s="5">
        <v>34</v>
      </c>
      <c r="C101" s="5">
        <v>37</v>
      </c>
      <c r="D101" s="4">
        <f t="shared" si="2"/>
        <v>8.8235294117647065E-2</v>
      </c>
      <c r="E101" s="4"/>
      <c r="F101" s="5">
        <v>34</v>
      </c>
      <c r="G101" s="5">
        <v>37</v>
      </c>
      <c r="H101" s="4">
        <f t="shared" si="3"/>
        <v>8.8235294117647065E-2</v>
      </c>
      <c r="J101" s="3"/>
      <c r="L101" s="23"/>
    </row>
    <row r="102" spans="1:12" x14ac:dyDescent="0.35">
      <c r="A102" s="3" t="s">
        <v>94</v>
      </c>
      <c r="B102" s="5">
        <v>32</v>
      </c>
      <c r="C102" s="5">
        <v>19</v>
      </c>
      <c r="D102" s="4">
        <f t="shared" si="2"/>
        <v>-0.40625</v>
      </c>
      <c r="E102" s="4"/>
      <c r="F102" s="5">
        <v>32</v>
      </c>
      <c r="G102" s="5">
        <v>19</v>
      </c>
      <c r="H102" s="4">
        <f t="shared" si="3"/>
        <v>-0.40625</v>
      </c>
      <c r="J102" s="3"/>
      <c r="L102" s="23"/>
    </row>
    <row r="103" spans="1:12" x14ac:dyDescent="0.35">
      <c r="A103" s="3" t="s">
        <v>95</v>
      </c>
      <c r="B103" s="5">
        <v>18</v>
      </c>
      <c r="C103" s="5">
        <v>14</v>
      </c>
      <c r="D103" s="4">
        <f t="shared" si="2"/>
        <v>-0.22222222222222221</v>
      </c>
      <c r="E103" s="4"/>
      <c r="F103" s="5">
        <v>18</v>
      </c>
      <c r="G103" s="5">
        <v>14</v>
      </c>
      <c r="H103" s="4">
        <f t="shared" si="3"/>
        <v>-0.22222222222222221</v>
      </c>
      <c r="J103" s="3"/>
      <c r="L103" s="23"/>
    </row>
    <row r="104" spans="1:12" x14ac:dyDescent="0.35">
      <c r="A104" s="3" t="s">
        <v>96</v>
      </c>
      <c r="B104" s="5">
        <v>162</v>
      </c>
      <c r="C104" s="5">
        <v>152</v>
      </c>
      <c r="D104" s="4">
        <f t="shared" si="2"/>
        <v>-6.1728395061728392E-2</v>
      </c>
      <c r="E104" s="4"/>
      <c r="F104" s="5">
        <v>162</v>
      </c>
      <c r="G104" s="5">
        <v>152</v>
      </c>
      <c r="H104" s="4">
        <f t="shared" si="3"/>
        <v>-6.1728395061728392E-2</v>
      </c>
      <c r="J104" s="3"/>
      <c r="L104" s="23"/>
    </row>
    <row r="105" spans="1:12" x14ac:dyDescent="0.35">
      <c r="A105" s="3" t="s">
        <v>97</v>
      </c>
      <c r="B105" s="5">
        <v>30</v>
      </c>
      <c r="C105" s="5">
        <v>25</v>
      </c>
      <c r="D105" s="4">
        <f t="shared" si="2"/>
        <v>-0.16666666666666666</v>
      </c>
      <c r="E105" s="4"/>
      <c r="F105" s="5">
        <v>30</v>
      </c>
      <c r="G105" s="5">
        <v>25</v>
      </c>
      <c r="H105" s="4">
        <f t="shared" si="3"/>
        <v>-0.16666666666666666</v>
      </c>
      <c r="J105" s="3"/>
      <c r="L105" s="23"/>
    </row>
    <row r="106" spans="1:12" x14ac:dyDescent="0.35">
      <c r="A106" s="3" t="s">
        <v>98</v>
      </c>
      <c r="B106" s="5">
        <v>17</v>
      </c>
      <c r="C106" s="5">
        <v>16</v>
      </c>
      <c r="D106" s="4">
        <f t="shared" si="2"/>
        <v>-5.8823529411764705E-2</v>
      </c>
      <c r="E106" s="4"/>
      <c r="F106" s="5">
        <v>17</v>
      </c>
      <c r="G106" s="5">
        <v>16</v>
      </c>
      <c r="H106" s="4">
        <f t="shared" si="3"/>
        <v>-5.8823529411764705E-2</v>
      </c>
      <c r="J106" s="3"/>
      <c r="L106" s="23"/>
    </row>
    <row r="107" spans="1:12" x14ac:dyDescent="0.35">
      <c r="A107" s="3" t="s">
        <v>99</v>
      </c>
      <c r="B107" s="5">
        <v>27</v>
      </c>
      <c r="C107" s="5">
        <v>29</v>
      </c>
      <c r="D107" s="4">
        <f t="shared" si="2"/>
        <v>7.407407407407407E-2</v>
      </c>
      <c r="E107" s="4"/>
      <c r="F107" s="5">
        <v>27</v>
      </c>
      <c r="G107" s="5">
        <v>29</v>
      </c>
      <c r="H107" s="4">
        <f t="shared" si="3"/>
        <v>7.407407407407407E-2</v>
      </c>
      <c r="J107" s="3"/>
      <c r="L107" s="23"/>
    </row>
    <row r="108" spans="1:12" x14ac:dyDescent="0.35">
      <c r="A108" s="3" t="s">
        <v>100</v>
      </c>
      <c r="B108" s="5">
        <v>519</v>
      </c>
      <c r="C108" s="5">
        <v>411</v>
      </c>
      <c r="D108" s="4">
        <f t="shared" si="2"/>
        <v>-0.20809248554913296</v>
      </c>
      <c r="E108" s="4"/>
      <c r="F108" s="5">
        <v>519</v>
      </c>
      <c r="G108" s="5">
        <v>411</v>
      </c>
      <c r="H108" s="4">
        <f t="shared" si="3"/>
        <v>-0.20809248554913296</v>
      </c>
      <c r="J108" s="3"/>
      <c r="L108" s="23"/>
    </row>
    <row r="109" spans="1:12" x14ac:dyDescent="0.35">
      <c r="A109" s="3" t="s">
        <v>101</v>
      </c>
      <c r="B109" s="5">
        <v>28</v>
      </c>
      <c r="C109" s="5">
        <v>29</v>
      </c>
      <c r="D109" s="4">
        <f t="shared" si="2"/>
        <v>3.5714285714285712E-2</v>
      </c>
      <c r="E109" s="4"/>
      <c r="F109" s="5">
        <v>28</v>
      </c>
      <c r="G109" s="5">
        <v>29</v>
      </c>
      <c r="H109" s="4">
        <f t="shared" si="3"/>
        <v>3.5714285714285712E-2</v>
      </c>
      <c r="J109" s="3"/>
      <c r="L109" s="23"/>
    </row>
    <row r="110" spans="1:12" x14ac:dyDescent="0.35">
      <c r="A110" s="3" t="s">
        <v>102</v>
      </c>
      <c r="B110" s="5">
        <v>9</v>
      </c>
      <c r="C110" s="5">
        <v>11</v>
      </c>
      <c r="D110" s="4">
        <f t="shared" si="2"/>
        <v>0.22222222222222221</v>
      </c>
      <c r="E110" s="4"/>
      <c r="F110" s="5">
        <v>9</v>
      </c>
      <c r="G110" s="5">
        <v>11</v>
      </c>
      <c r="H110" s="4">
        <f t="shared" si="3"/>
        <v>0.22222222222222221</v>
      </c>
      <c r="J110" s="3"/>
      <c r="L110" s="23"/>
    </row>
    <row r="111" spans="1:12" x14ac:dyDescent="0.35">
      <c r="A111" s="3" t="s">
        <v>103</v>
      </c>
      <c r="B111" s="5">
        <v>6</v>
      </c>
      <c r="C111" s="5">
        <v>8</v>
      </c>
      <c r="D111" s="4">
        <f t="shared" si="2"/>
        <v>0.33333333333333331</v>
      </c>
      <c r="E111" s="4"/>
      <c r="F111" s="5">
        <v>6</v>
      </c>
      <c r="G111" s="5">
        <v>8</v>
      </c>
      <c r="H111" s="4">
        <f t="shared" si="3"/>
        <v>0.33333333333333331</v>
      </c>
      <c r="J111" s="3"/>
      <c r="L111" s="23"/>
    </row>
    <row r="112" spans="1:12" x14ac:dyDescent="0.35">
      <c r="A112" s="3" t="s">
        <v>104</v>
      </c>
      <c r="B112" s="5">
        <v>227</v>
      </c>
      <c r="C112" s="5">
        <v>233</v>
      </c>
      <c r="D112" s="4">
        <f t="shared" si="2"/>
        <v>2.643171806167401E-2</v>
      </c>
      <c r="E112" s="4"/>
      <c r="F112" s="5">
        <v>227</v>
      </c>
      <c r="G112" s="5">
        <v>233</v>
      </c>
      <c r="H112" s="4">
        <f t="shared" si="3"/>
        <v>2.643171806167401E-2</v>
      </c>
      <c r="J112" s="3"/>
      <c r="L112" s="23"/>
    </row>
    <row r="113" spans="1:12" x14ac:dyDescent="0.35">
      <c r="A113" s="3" t="s">
        <v>105</v>
      </c>
      <c r="B113" s="5">
        <v>3</v>
      </c>
      <c r="C113" s="5">
        <v>2</v>
      </c>
      <c r="D113" s="4">
        <f t="shared" si="2"/>
        <v>-0.33333333333333331</v>
      </c>
      <c r="E113" s="4"/>
      <c r="F113" s="5">
        <v>3</v>
      </c>
      <c r="G113" s="5">
        <v>2</v>
      </c>
      <c r="H113" s="4">
        <f t="shared" si="3"/>
        <v>-0.33333333333333331</v>
      </c>
      <c r="J113" s="3"/>
      <c r="L113" s="23"/>
    </row>
    <row r="114" spans="1:12" x14ac:dyDescent="0.35">
      <c r="A114" s="3" t="s">
        <v>106</v>
      </c>
      <c r="B114" s="5">
        <v>94</v>
      </c>
      <c r="C114" s="5">
        <v>83</v>
      </c>
      <c r="D114" s="4">
        <f t="shared" si="2"/>
        <v>-0.11702127659574468</v>
      </c>
      <c r="E114" s="4"/>
      <c r="F114" s="5">
        <v>94</v>
      </c>
      <c r="G114" s="5">
        <v>83</v>
      </c>
      <c r="H114" s="4">
        <f t="shared" si="3"/>
        <v>-0.11702127659574468</v>
      </c>
      <c r="J114" s="3"/>
      <c r="L114" s="23"/>
    </row>
    <row r="115" spans="1:12" x14ac:dyDescent="0.35">
      <c r="A115" s="3" t="s">
        <v>107</v>
      </c>
      <c r="B115" s="5">
        <v>106</v>
      </c>
      <c r="C115" s="5">
        <v>93</v>
      </c>
      <c r="D115" s="4">
        <f t="shared" si="2"/>
        <v>-0.12264150943396226</v>
      </c>
      <c r="E115" s="4"/>
      <c r="F115" s="5">
        <v>106</v>
      </c>
      <c r="G115" s="5">
        <v>93</v>
      </c>
      <c r="H115" s="4">
        <f t="shared" si="3"/>
        <v>-0.12264150943396226</v>
      </c>
      <c r="J115" s="3"/>
      <c r="L115" s="23"/>
    </row>
    <row r="116" spans="1:12" x14ac:dyDescent="0.35">
      <c r="A116" s="3" t="s">
        <v>108</v>
      </c>
      <c r="B116" s="5">
        <v>18</v>
      </c>
      <c r="C116" s="5">
        <v>24</v>
      </c>
      <c r="D116" s="4">
        <f t="shared" si="2"/>
        <v>0.33333333333333331</v>
      </c>
      <c r="E116" s="4"/>
      <c r="F116" s="5">
        <v>18</v>
      </c>
      <c r="G116" s="5">
        <v>24</v>
      </c>
      <c r="H116" s="4">
        <f t="shared" si="3"/>
        <v>0.33333333333333331</v>
      </c>
      <c r="J116" s="3"/>
      <c r="L116" s="23"/>
    </row>
    <row r="117" spans="1:12" x14ac:dyDescent="0.35">
      <c r="A117" s="3" t="s">
        <v>109</v>
      </c>
      <c r="B117" s="5">
        <v>75</v>
      </c>
      <c r="C117" s="5">
        <v>81</v>
      </c>
      <c r="D117" s="4">
        <f t="shared" si="2"/>
        <v>0.08</v>
      </c>
      <c r="E117" s="4"/>
      <c r="F117" s="5">
        <v>75</v>
      </c>
      <c r="G117" s="5">
        <v>81</v>
      </c>
      <c r="H117" s="4">
        <f t="shared" si="3"/>
        <v>0.08</v>
      </c>
      <c r="J117" s="3"/>
      <c r="L117" s="23"/>
    </row>
    <row r="118" spans="1:12" x14ac:dyDescent="0.35">
      <c r="A118" s="3" t="s">
        <v>110</v>
      </c>
      <c r="B118" s="5">
        <v>9</v>
      </c>
      <c r="C118" s="5">
        <v>10</v>
      </c>
      <c r="D118" s="4">
        <f t="shared" si="2"/>
        <v>0.1111111111111111</v>
      </c>
      <c r="E118" s="4"/>
      <c r="F118" s="5">
        <v>9</v>
      </c>
      <c r="G118" s="5">
        <v>10</v>
      </c>
      <c r="H118" s="4">
        <f t="shared" si="3"/>
        <v>0.1111111111111111</v>
      </c>
      <c r="J118" s="3"/>
      <c r="L118" s="23"/>
    </row>
    <row r="119" spans="1:12" x14ac:dyDescent="0.35">
      <c r="A119" s="3" t="s">
        <v>111</v>
      </c>
      <c r="B119" s="5">
        <v>26</v>
      </c>
      <c r="C119" s="5">
        <v>22</v>
      </c>
      <c r="D119" s="4">
        <f t="shared" si="2"/>
        <v>-0.15384615384615385</v>
      </c>
      <c r="E119" s="4"/>
      <c r="F119" s="5">
        <v>26</v>
      </c>
      <c r="G119" s="5">
        <v>22</v>
      </c>
      <c r="H119" s="4">
        <f t="shared" si="3"/>
        <v>-0.15384615384615385</v>
      </c>
      <c r="J119" s="3"/>
      <c r="L119" s="23"/>
    </row>
    <row r="120" spans="1:12" x14ac:dyDescent="0.35">
      <c r="A120" s="3" t="s">
        <v>112</v>
      </c>
      <c r="B120" s="15">
        <v>1</v>
      </c>
      <c r="C120" s="11">
        <v>1</v>
      </c>
      <c r="D120" s="4">
        <f t="shared" si="2"/>
        <v>0</v>
      </c>
      <c r="E120" s="4"/>
      <c r="F120" s="5">
        <v>1</v>
      </c>
      <c r="G120" s="5">
        <v>1</v>
      </c>
      <c r="H120" s="4">
        <f t="shared" si="3"/>
        <v>0</v>
      </c>
      <c r="J120" s="3"/>
      <c r="L120" s="23"/>
    </row>
    <row r="121" spans="1:12" x14ac:dyDescent="0.35">
      <c r="A121" s="3" t="s">
        <v>113</v>
      </c>
      <c r="B121" s="5">
        <v>60</v>
      </c>
      <c r="C121" s="5">
        <v>56</v>
      </c>
      <c r="D121" s="4">
        <f t="shared" si="2"/>
        <v>-6.6666666666666666E-2</v>
      </c>
      <c r="E121" s="4"/>
      <c r="F121" s="5">
        <v>60</v>
      </c>
      <c r="G121" s="5">
        <v>56</v>
      </c>
      <c r="H121" s="4">
        <f t="shared" si="3"/>
        <v>-6.6666666666666666E-2</v>
      </c>
      <c r="J121" s="3"/>
      <c r="L121" s="23"/>
    </row>
    <row r="122" spans="1:12" x14ac:dyDescent="0.35">
      <c r="A122" s="3" t="s">
        <v>114</v>
      </c>
      <c r="B122" s="5">
        <v>15</v>
      </c>
      <c r="C122" s="5">
        <v>19</v>
      </c>
      <c r="D122" s="4">
        <f t="shared" si="2"/>
        <v>0.26666666666666666</v>
      </c>
      <c r="E122" s="4"/>
      <c r="F122" s="5">
        <v>15</v>
      </c>
      <c r="G122" s="5">
        <v>19</v>
      </c>
      <c r="H122" s="4">
        <f t="shared" si="3"/>
        <v>0.26666666666666666</v>
      </c>
      <c r="J122" s="3"/>
      <c r="L122" s="23"/>
    </row>
    <row r="123" spans="1:12" x14ac:dyDescent="0.35">
      <c r="A123" s="3" t="s">
        <v>115</v>
      </c>
      <c r="B123" s="5">
        <v>13</v>
      </c>
      <c r="C123" s="5">
        <v>13</v>
      </c>
      <c r="D123" s="4">
        <f t="shared" si="2"/>
        <v>0</v>
      </c>
      <c r="E123" s="4"/>
      <c r="F123" s="5">
        <v>13</v>
      </c>
      <c r="G123" s="5">
        <v>13</v>
      </c>
      <c r="H123" s="4">
        <f t="shared" si="3"/>
        <v>0</v>
      </c>
      <c r="J123" s="3"/>
      <c r="L123" s="23"/>
    </row>
    <row r="124" spans="1:12" x14ac:dyDescent="0.35">
      <c r="A124" s="3" t="s">
        <v>116</v>
      </c>
      <c r="B124" s="5">
        <v>160</v>
      </c>
      <c r="C124" s="5">
        <v>158</v>
      </c>
      <c r="D124" s="4">
        <f t="shared" si="2"/>
        <v>-1.2500000000000001E-2</v>
      </c>
      <c r="E124" s="4"/>
      <c r="F124" s="5">
        <v>160</v>
      </c>
      <c r="G124" s="5">
        <v>158</v>
      </c>
      <c r="H124" s="4">
        <f t="shared" si="3"/>
        <v>-1.2500000000000001E-2</v>
      </c>
      <c r="J124" s="3"/>
      <c r="L124" s="23"/>
    </row>
    <row r="125" spans="1:12" x14ac:dyDescent="0.35">
      <c r="A125" s="3" t="s">
        <v>117</v>
      </c>
      <c r="B125" s="5">
        <v>164</v>
      </c>
      <c r="C125" s="5">
        <v>176</v>
      </c>
      <c r="D125" s="4">
        <f t="shared" si="2"/>
        <v>7.3170731707317069E-2</v>
      </c>
      <c r="E125" s="4"/>
      <c r="F125" s="5">
        <v>164</v>
      </c>
      <c r="G125" s="5">
        <v>176</v>
      </c>
      <c r="H125" s="4">
        <f t="shared" si="3"/>
        <v>7.3170731707317069E-2</v>
      </c>
      <c r="J125" s="3"/>
      <c r="L125" s="23"/>
    </row>
    <row r="126" spans="1:12" x14ac:dyDescent="0.35">
      <c r="A126" s="3" t="s">
        <v>118</v>
      </c>
      <c r="B126" s="5">
        <v>39</v>
      </c>
      <c r="C126" s="5">
        <v>37</v>
      </c>
      <c r="D126" s="4">
        <f t="shared" si="2"/>
        <v>-5.128205128205128E-2</v>
      </c>
      <c r="E126" s="4"/>
      <c r="F126" s="5">
        <v>39</v>
      </c>
      <c r="G126" s="5">
        <v>37</v>
      </c>
      <c r="H126" s="4">
        <f t="shared" si="3"/>
        <v>-5.128205128205128E-2</v>
      </c>
      <c r="J126" s="3"/>
      <c r="L126" s="23"/>
    </row>
    <row r="127" spans="1:12" x14ac:dyDescent="0.35">
      <c r="A127" s="3" t="s">
        <v>119</v>
      </c>
      <c r="B127" s="5">
        <v>138</v>
      </c>
      <c r="C127" s="5">
        <v>143</v>
      </c>
      <c r="D127" s="4">
        <f t="shared" si="2"/>
        <v>3.6231884057971016E-2</v>
      </c>
      <c r="E127" s="4"/>
      <c r="F127" s="5">
        <v>138</v>
      </c>
      <c r="G127" s="5">
        <v>143</v>
      </c>
      <c r="H127" s="4">
        <f t="shared" si="3"/>
        <v>3.6231884057971016E-2</v>
      </c>
      <c r="J127" s="3"/>
      <c r="L127" s="23"/>
    </row>
    <row r="128" spans="1:12" x14ac:dyDescent="0.35">
      <c r="A128" s="3" t="s">
        <v>120</v>
      </c>
      <c r="B128" s="5">
        <v>6</v>
      </c>
      <c r="C128" s="5">
        <v>4</v>
      </c>
      <c r="D128" s="4">
        <f t="shared" si="2"/>
        <v>-0.33333333333333331</v>
      </c>
      <c r="E128" s="4"/>
      <c r="F128" s="5">
        <v>6</v>
      </c>
      <c r="G128" s="5">
        <v>4</v>
      </c>
      <c r="H128" s="4">
        <f t="shared" si="3"/>
        <v>-0.33333333333333331</v>
      </c>
      <c r="J128" s="3"/>
      <c r="L128" s="23"/>
    </row>
    <row r="129" spans="1:12" x14ac:dyDescent="0.35">
      <c r="A129" s="3" t="s">
        <v>121</v>
      </c>
      <c r="B129" s="5">
        <v>8</v>
      </c>
      <c r="C129" s="5">
        <v>6</v>
      </c>
      <c r="D129" s="4">
        <f t="shared" si="2"/>
        <v>-0.25</v>
      </c>
      <c r="E129" s="4"/>
      <c r="F129" s="5">
        <v>8</v>
      </c>
      <c r="G129" s="5">
        <v>6</v>
      </c>
      <c r="H129" s="4">
        <f t="shared" si="3"/>
        <v>-0.25</v>
      </c>
      <c r="J129" s="3"/>
      <c r="L129" s="23"/>
    </row>
    <row r="130" spans="1:12" x14ac:dyDescent="0.35">
      <c r="A130" s="3" t="s">
        <v>122</v>
      </c>
      <c r="B130" s="5">
        <v>18</v>
      </c>
      <c r="C130" s="5">
        <v>15</v>
      </c>
      <c r="D130" s="4">
        <f t="shared" si="2"/>
        <v>-0.16666666666666666</v>
      </c>
      <c r="E130" s="4"/>
      <c r="F130" s="5">
        <v>18</v>
      </c>
      <c r="G130" s="5">
        <v>15</v>
      </c>
      <c r="H130" s="4">
        <f t="shared" si="3"/>
        <v>-0.16666666666666666</v>
      </c>
      <c r="J130" s="3"/>
      <c r="L130" s="23"/>
    </row>
    <row r="131" spans="1:12" x14ac:dyDescent="0.35">
      <c r="A131" s="3" t="s">
        <v>123</v>
      </c>
      <c r="B131" s="5">
        <v>614</v>
      </c>
      <c r="C131" s="5">
        <v>548</v>
      </c>
      <c r="D131" s="4">
        <f t="shared" si="2"/>
        <v>-0.10749185667752444</v>
      </c>
      <c r="E131" s="4"/>
      <c r="F131" s="5">
        <v>614</v>
      </c>
      <c r="G131" s="5">
        <v>548</v>
      </c>
      <c r="H131" s="4">
        <f t="shared" si="3"/>
        <v>-0.10749185667752444</v>
      </c>
      <c r="J131" s="3"/>
      <c r="L131" s="23"/>
    </row>
    <row r="132" spans="1:12" x14ac:dyDescent="0.35">
      <c r="A132" s="3" t="s">
        <v>124</v>
      </c>
      <c r="B132" s="5">
        <v>52</v>
      </c>
      <c r="C132" s="5">
        <v>53</v>
      </c>
      <c r="D132" s="4">
        <f t="shared" si="2"/>
        <v>1.9230769230769232E-2</v>
      </c>
      <c r="E132" s="4"/>
      <c r="F132" s="5">
        <v>52</v>
      </c>
      <c r="G132" s="5">
        <v>53</v>
      </c>
      <c r="H132" s="4">
        <f t="shared" si="3"/>
        <v>1.9230769230769232E-2</v>
      </c>
      <c r="J132" s="3"/>
      <c r="L132" s="23"/>
    </row>
    <row r="133" spans="1:12" x14ac:dyDescent="0.35">
      <c r="A133" s="3" t="s">
        <v>125</v>
      </c>
      <c r="B133" s="5">
        <v>37</v>
      </c>
      <c r="C133" s="5">
        <v>24</v>
      </c>
      <c r="D133" s="4">
        <f t="shared" si="2"/>
        <v>-0.35135135135135137</v>
      </c>
      <c r="E133" s="4"/>
      <c r="F133" s="5">
        <v>37</v>
      </c>
      <c r="G133" s="5">
        <v>24</v>
      </c>
      <c r="H133" s="4">
        <f t="shared" si="3"/>
        <v>-0.35135135135135137</v>
      </c>
      <c r="J133" s="3"/>
      <c r="L133" s="23"/>
    </row>
    <row r="134" spans="1:12" x14ac:dyDescent="0.35">
      <c r="A134" s="3" t="s">
        <v>126</v>
      </c>
      <c r="B134" s="5">
        <v>15</v>
      </c>
      <c r="C134" s="5">
        <v>22</v>
      </c>
      <c r="D134" s="4">
        <f t="shared" si="2"/>
        <v>0.46666666666666667</v>
      </c>
      <c r="E134" s="4"/>
      <c r="F134" s="5">
        <v>15</v>
      </c>
      <c r="G134" s="5">
        <v>22</v>
      </c>
      <c r="H134" s="4">
        <f t="shared" si="3"/>
        <v>0.46666666666666667</v>
      </c>
      <c r="J134" s="3"/>
      <c r="L134" s="23"/>
    </row>
    <row r="135" spans="1:12" x14ac:dyDescent="0.35">
      <c r="A135" s="3" t="s">
        <v>127</v>
      </c>
      <c r="B135" s="5">
        <v>31</v>
      </c>
      <c r="C135" s="5">
        <v>31</v>
      </c>
      <c r="D135" s="4">
        <f t="shared" si="2"/>
        <v>0</v>
      </c>
      <c r="E135" s="4"/>
      <c r="F135" s="5">
        <v>31</v>
      </c>
      <c r="G135" s="5">
        <v>31</v>
      </c>
      <c r="H135" s="4">
        <f t="shared" si="3"/>
        <v>0</v>
      </c>
      <c r="J135" s="3"/>
      <c r="L135" s="23"/>
    </row>
    <row r="136" spans="1:12" x14ac:dyDescent="0.35">
      <c r="A136" s="3" t="s">
        <v>128</v>
      </c>
      <c r="B136" s="5">
        <v>16</v>
      </c>
      <c r="C136" s="5">
        <v>13</v>
      </c>
      <c r="D136" s="4">
        <f t="shared" si="2"/>
        <v>-0.1875</v>
      </c>
      <c r="E136" s="4"/>
      <c r="F136" s="5">
        <v>16</v>
      </c>
      <c r="G136" s="5">
        <v>13</v>
      </c>
      <c r="H136" s="4">
        <f t="shared" si="3"/>
        <v>-0.1875</v>
      </c>
      <c r="J136" s="3"/>
      <c r="L136" s="23"/>
    </row>
    <row r="137" spans="1:12" x14ac:dyDescent="0.35">
      <c r="A137" s="3" t="s">
        <v>129</v>
      </c>
      <c r="B137" s="5">
        <v>22</v>
      </c>
      <c r="C137" s="5">
        <v>26</v>
      </c>
      <c r="D137" s="4">
        <f t="shared" ref="D137:D140" si="4">(C137-B137)/B137</f>
        <v>0.18181818181818182</v>
      </c>
      <c r="E137" s="4"/>
      <c r="F137" s="5">
        <v>22</v>
      </c>
      <c r="G137" s="5">
        <v>26</v>
      </c>
      <c r="H137" s="4">
        <f t="shared" ref="H137:H140" si="5">(G137-F137)/F137</f>
        <v>0.18181818181818182</v>
      </c>
      <c r="J137" s="3"/>
      <c r="L137" s="23"/>
    </row>
    <row r="138" spans="1:12" x14ac:dyDescent="0.35">
      <c r="A138" s="3" t="s">
        <v>130</v>
      </c>
      <c r="B138" s="11">
        <v>1</v>
      </c>
      <c r="C138" s="11">
        <v>0</v>
      </c>
      <c r="D138" s="4">
        <f t="shared" si="4"/>
        <v>-1</v>
      </c>
      <c r="E138" s="4"/>
      <c r="F138" s="5">
        <v>1</v>
      </c>
      <c r="G138" s="5">
        <v>0</v>
      </c>
      <c r="H138" s="4">
        <f t="shared" si="5"/>
        <v>-1</v>
      </c>
      <c r="J138" s="3"/>
      <c r="L138" s="23"/>
    </row>
    <row r="139" spans="1:12" x14ac:dyDescent="0.35">
      <c r="A139" s="3" t="s">
        <v>131</v>
      </c>
      <c r="B139" s="5">
        <v>20</v>
      </c>
      <c r="C139" s="5">
        <v>15</v>
      </c>
      <c r="D139" s="4">
        <f t="shared" si="4"/>
        <v>-0.25</v>
      </c>
      <c r="E139" s="4"/>
      <c r="F139" s="5">
        <v>20</v>
      </c>
      <c r="G139" s="5">
        <v>15</v>
      </c>
      <c r="H139" s="4">
        <f t="shared" si="5"/>
        <v>-0.25</v>
      </c>
      <c r="J139" s="3"/>
      <c r="L139" s="23"/>
    </row>
    <row r="140" spans="1:12" x14ac:dyDescent="0.35">
      <c r="A140" s="9" t="s">
        <v>132</v>
      </c>
      <c r="B140" s="12">
        <v>86</v>
      </c>
      <c r="C140" s="12">
        <v>100</v>
      </c>
      <c r="D140" s="13">
        <f t="shared" si="4"/>
        <v>0.16279069767441862</v>
      </c>
      <c r="E140" s="13"/>
      <c r="F140" s="12">
        <v>86</v>
      </c>
      <c r="G140" s="12">
        <v>100</v>
      </c>
      <c r="H140" s="13">
        <f t="shared" si="5"/>
        <v>0.16279069767441862</v>
      </c>
      <c r="I140" s="14"/>
      <c r="J140" s="9"/>
      <c r="L140" s="23"/>
    </row>
    <row r="141" spans="1:12" x14ac:dyDescent="0.3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45" sqref="D145"/>
    </sheetView>
  </sheetViews>
  <sheetFormatPr defaultColWidth="9.1796875" defaultRowHeight="14.5" x14ac:dyDescent="0.35"/>
  <cols>
    <col min="1" max="1" width="21.453125" style="1" bestFit="1" customWidth="1"/>
    <col min="2" max="2" width="11.453125" style="1" customWidth="1"/>
    <col min="3" max="4" width="9.1796875" style="1"/>
    <col min="5" max="5" width="2.54296875" style="1" customWidth="1"/>
    <col min="6" max="6" width="10" style="1" customWidth="1"/>
    <col min="7" max="7" width="9.81640625" style="1" customWidth="1"/>
    <col min="8" max="8" width="9.1796875" style="1"/>
    <col min="9" max="9" width="3.1796875" style="1" customWidth="1"/>
    <col min="10" max="16384" width="9.1796875" style="1"/>
  </cols>
  <sheetData>
    <row r="1" spans="1:8" x14ac:dyDescent="0.35">
      <c r="A1" s="2" t="s">
        <v>139</v>
      </c>
    </row>
    <row r="2" spans="1:8" x14ac:dyDescent="0.35">
      <c r="A2" s="10" t="s">
        <v>133</v>
      </c>
    </row>
    <row r="3" spans="1:8" ht="10" customHeight="1" x14ac:dyDescent="0.35">
      <c r="A3" s="10" t="s">
        <v>135</v>
      </c>
    </row>
    <row r="4" spans="1:8" ht="10" customHeight="1" x14ac:dyDescent="0.35">
      <c r="A4" s="10"/>
    </row>
    <row r="6" spans="1:8" x14ac:dyDescent="0.35">
      <c r="A6" s="9"/>
      <c r="B6" s="6">
        <v>44197</v>
      </c>
      <c r="C6" s="6">
        <v>44562</v>
      </c>
      <c r="D6" s="7" t="s">
        <v>134</v>
      </c>
      <c r="E6" s="8"/>
      <c r="F6" s="7" t="s">
        <v>137</v>
      </c>
      <c r="G6" s="7" t="s">
        <v>141</v>
      </c>
      <c r="H6" s="7" t="s">
        <v>134</v>
      </c>
    </row>
    <row r="7" spans="1:8" s="22" customFormat="1" x14ac:dyDescent="0.35">
      <c r="A7" s="18" t="s">
        <v>140</v>
      </c>
      <c r="B7" s="19">
        <v>315000</v>
      </c>
      <c r="C7" s="19">
        <v>337500</v>
      </c>
      <c r="D7" s="20">
        <f>(C7-B7)/B7</f>
        <v>7.1428571428571425E-2</v>
      </c>
      <c r="E7" s="21"/>
      <c r="F7" s="19">
        <v>315000</v>
      </c>
      <c r="G7" s="19">
        <v>337500</v>
      </c>
      <c r="H7" s="20">
        <f>(G7-F7)/F7</f>
        <v>7.1428571428571425E-2</v>
      </c>
    </row>
    <row r="8" spans="1:8" x14ac:dyDescent="0.35">
      <c r="A8" s="3" t="s">
        <v>0</v>
      </c>
      <c r="B8" s="5">
        <v>235000</v>
      </c>
      <c r="C8" s="5">
        <v>238500</v>
      </c>
      <c r="D8" s="4">
        <f>(C8-B8)/B8</f>
        <v>1.4893617021276596E-2</v>
      </c>
      <c r="E8" s="4"/>
      <c r="F8" s="5">
        <v>235000</v>
      </c>
      <c r="G8" s="5">
        <v>238500</v>
      </c>
      <c r="H8" s="4">
        <f>(G8-F8)/F8</f>
        <v>1.4893617021276596E-2</v>
      </c>
    </row>
    <row r="9" spans="1:8" x14ac:dyDescent="0.35">
      <c r="A9" s="3" t="s">
        <v>1</v>
      </c>
      <c r="B9" s="5">
        <v>435000</v>
      </c>
      <c r="C9" s="5">
        <v>463910</v>
      </c>
      <c r="D9" s="4">
        <f t="shared" ref="D9:D72" si="0">(C9-B9)/B9</f>
        <v>6.6459770114942529E-2</v>
      </c>
      <c r="E9" s="4"/>
      <c r="F9" s="5">
        <v>435000</v>
      </c>
      <c r="G9" s="5">
        <v>463910</v>
      </c>
      <c r="H9" s="4">
        <f t="shared" ref="H9:H72" si="1">(G9-F9)/F9</f>
        <v>6.6459770114942529E-2</v>
      </c>
    </row>
    <row r="10" spans="1:8" x14ac:dyDescent="0.35">
      <c r="A10" s="3" t="s">
        <v>2</v>
      </c>
      <c r="B10" s="5">
        <v>470000</v>
      </c>
      <c r="C10" s="5">
        <v>494950</v>
      </c>
      <c r="D10" s="4">
        <f t="shared" si="0"/>
        <v>5.3085106382978725E-2</v>
      </c>
      <c r="E10" s="4"/>
      <c r="F10" s="5">
        <v>470000</v>
      </c>
      <c r="G10" s="5">
        <v>494950</v>
      </c>
      <c r="H10" s="4">
        <f t="shared" si="1"/>
        <v>5.3085106382978725E-2</v>
      </c>
    </row>
    <row r="11" spans="1:8" x14ac:dyDescent="0.35">
      <c r="A11" s="3" t="s">
        <v>3</v>
      </c>
      <c r="B11" s="5">
        <v>179380</v>
      </c>
      <c r="C11" s="5">
        <v>129000</v>
      </c>
      <c r="D11" s="4">
        <f t="shared" si="0"/>
        <v>-0.28085628275170033</v>
      </c>
      <c r="E11" s="4"/>
      <c r="F11" s="5">
        <v>179380</v>
      </c>
      <c r="G11" s="5">
        <v>129000</v>
      </c>
      <c r="H11" s="4">
        <f t="shared" si="1"/>
        <v>-0.28085628275170033</v>
      </c>
    </row>
    <row r="12" spans="1:8" x14ac:dyDescent="0.35">
      <c r="A12" s="3" t="s">
        <v>4</v>
      </c>
      <c r="B12" s="5">
        <v>250500</v>
      </c>
      <c r="C12" s="5">
        <v>285000</v>
      </c>
      <c r="D12" s="4">
        <f t="shared" si="0"/>
        <v>0.1377245508982036</v>
      </c>
      <c r="E12" s="4"/>
      <c r="F12" s="5">
        <v>250500</v>
      </c>
      <c r="G12" s="5">
        <v>285000</v>
      </c>
      <c r="H12" s="4">
        <f t="shared" si="1"/>
        <v>0.1377245508982036</v>
      </c>
    </row>
    <row r="13" spans="1:8" x14ac:dyDescent="0.35">
      <c r="A13" s="3" t="s">
        <v>5</v>
      </c>
      <c r="B13" s="5">
        <v>206462.5</v>
      </c>
      <c r="C13" s="5">
        <v>187450</v>
      </c>
      <c r="D13" s="4">
        <f t="shared" si="0"/>
        <v>-9.2086940727735059E-2</v>
      </c>
      <c r="E13" s="4"/>
      <c r="F13" s="5">
        <v>206462.5</v>
      </c>
      <c r="G13" s="5">
        <v>187450</v>
      </c>
      <c r="H13" s="4">
        <f t="shared" si="1"/>
        <v>-9.2086940727735059E-2</v>
      </c>
    </row>
    <row r="14" spans="1:8" x14ac:dyDescent="0.35">
      <c r="A14" s="3" t="s">
        <v>6</v>
      </c>
      <c r="B14" s="5">
        <v>179900</v>
      </c>
      <c r="C14" s="5">
        <v>254900</v>
      </c>
      <c r="D14" s="4">
        <f t="shared" si="0"/>
        <v>0.41689827682045583</v>
      </c>
      <c r="E14" s="4"/>
      <c r="F14" s="5">
        <v>179900</v>
      </c>
      <c r="G14" s="5">
        <v>254900</v>
      </c>
      <c r="H14" s="4">
        <f t="shared" si="1"/>
        <v>0.41689827682045583</v>
      </c>
    </row>
    <row r="15" spans="1:8" x14ac:dyDescent="0.35">
      <c r="A15" s="3" t="s">
        <v>7</v>
      </c>
      <c r="B15" s="5">
        <v>606250</v>
      </c>
      <c r="C15" s="5">
        <v>622500</v>
      </c>
      <c r="D15" s="4">
        <f t="shared" si="0"/>
        <v>2.6804123711340205E-2</v>
      </c>
      <c r="E15" s="4"/>
      <c r="F15" s="5">
        <v>606250</v>
      </c>
      <c r="G15" s="5">
        <v>622500</v>
      </c>
      <c r="H15" s="4">
        <f t="shared" si="1"/>
        <v>2.6804123711340205E-2</v>
      </c>
    </row>
    <row r="16" spans="1:8" x14ac:dyDescent="0.35">
      <c r="A16" s="3" t="s">
        <v>8</v>
      </c>
      <c r="B16" s="5">
        <v>250000</v>
      </c>
      <c r="C16" s="5">
        <v>283500</v>
      </c>
      <c r="D16" s="4">
        <f t="shared" si="0"/>
        <v>0.13400000000000001</v>
      </c>
      <c r="E16" s="4"/>
      <c r="F16" s="5">
        <v>250000</v>
      </c>
      <c r="G16" s="5">
        <v>283500</v>
      </c>
      <c r="H16" s="4">
        <f t="shared" si="1"/>
        <v>0.13400000000000001</v>
      </c>
    </row>
    <row r="17" spans="1:12" x14ac:dyDescent="0.35">
      <c r="A17" s="3" t="s">
        <v>9</v>
      </c>
      <c r="B17" s="5">
        <v>280000</v>
      </c>
      <c r="C17" s="5">
        <v>0</v>
      </c>
      <c r="D17" s="4">
        <f t="shared" si="0"/>
        <v>-1</v>
      </c>
      <c r="E17" s="4"/>
      <c r="F17" s="5">
        <v>280000</v>
      </c>
      <c r="G17" s="5">
        <v>0</v>
      </c>
      <c r="H17" s="4">
        <f t="shared" si="1"/>
        <v>-1</v>
      </c>
    </row>
    <row r="18" spans="1:12" x14ac:dyDescent="0.35">
      <c r="A18" s="3" t="s">
        <v>10</v>
      </c>
      <c r="B18" s="5">
        <v>282475</v>
      </c>
      <c r="C18" s="5">
        <v>317900</v>
      </c>
      <c r="D18" s="4">
        <f t="shared" si="0"/>
        <v>0.12540932825913798</v>
      </c>
      <c r="E18" s="4"/>
      <c r="F18" s="5">
        <v>282475</v>
      </c>
      <c r="G18" s="5">
        <v>317900</v>
      </c>
      <c r="H18" s="4">
        <f t="shared" si="1"/>
        <v>0.12540932825913798</v>
      </c>
    </row>
    <row r="19" spans="1:12" x14ac:dyDescent="0.35">
      <c r="A19" s="3" t="s">
        <v>11</v>
      </c>
      <c r="B19" s="11">
        <v>119000</v>
      </c>
      <c r="C19" s="5">
        <v>379900</v>
      </c>
      <c r="D19" s="4">
        <f t="shared" si="0"/>
        <v>2.1924369747899162</v>
      </c>
      <c r="E19" s="4"/>
      <c r="F19" s="5">
        <v>119000</v>
      </c>
      <c r="G19" s="5">
        <v>379900</v>
      </c>
      <c r="H19" s="4">
        <f t="shared" si="1"/>
        <v>2.1924369747899162</v>
      </c>
    </row>
    <row r="20" spans="1:12" x14ac:dyDescent="0.35">
      <c r="A20" s="3" t="s">
        <v>12</v>
      </c>
      <c r="B20" s="5">
        <v>273500</v>
      </c>
      <c r="C20" s="5">
        <v>325000</v>
      </c>
      <c r="D20" s="4">
        <f t="shared" si="0"/>
        <v>0.1882998171846435</v>
      </c>
      <c r="E20" s="4"/>
      <c r="F20" s="5">
        <v>273500</v>
      </c>
      <c r="G20" s="5">
        <v>325000</v>
      </c>
      <c r="H20" s="4">
        <f t="shared" si="1"/>
        <v>0.1882998171846435</v>
      </c>
    </row>
    <row r="21" spans="1:12" x14ac:dyDescent="0.35">
      <c r="A21" s="3" t="s">
        <v>13</v>
      </c>
      <c r="B21" s="5">
        <v>153000</v>
      </c>
      <c r="C21" s="5">
        <v>122900</v>
      </c>
      <c r="D21" s="4">
        <f t="shared" si="0"/>
        <v>-0.19673202614379084</v>
      </c>
      <c r="E21" s="4"/>
      <c r="F21" s="5">
        <v>153000</v>
      </c>
      <c r="G21" s="5">
        <v>122900</v>
      </c>
      <c r="H21" s="4">
        <f t="shared" si="1"/>
        <v>-0.19673202614379084</v>
      </c>
    </row>
    <row r="22" spans="1:12" x14ac:dyDescent="0.35">
      <c r="A22" s="3" t="s">
        <v>14</v>
      </c>
      <c r="B22" s="11">
        <v>260000</v>
      </c>
      <c r="C22" s="15">
        <v>105000</v>
      </c>
      <c r="D22" s="4">
        <f t="shared" si="0"/>
        <v>-0.59615384615384615</v>
      </c>
      <c r="E22" s="4"/>
      <c r="F22" s="5">
        <v>260000</v>
      </c>
      <c r="G22" s="5">
        <v>105000</v>
      </c>
      <c r="H22" s="4">
        <f t="shared" si="1"/>
        <v>-0.59615384615384615</v>
      </c>
    </row>
    <row r="23" spans="1:12" x14ac:dyDescent="0.35">
      <c r="A23" s="3" t="s">
        <v>15</v>
      </c>
      <c r="B23" s="11">
        <v>93750</v>
      </c>
      <c r="C23" s="11">
        <v>67500</v>
      </c>
      <c r="D23" s="4">
        <f t="shared" si="0"/>
        <v>-0.28000000000000003</v>
      </c>
      <c r="E23" s="4"/>
      <c r="F23" s="5">
        <v>93750</v>
      </c>
      <c r="G23" s="5">
        <v>67500</v>
      </c>
      <c r="H23" s="4">
        <f t="shared" si="1"/>
        <v>-0.28000000000000003</v>
      </c>
    </row>
    <row r="24" spans="1:12" x14ac:dyDescent="0.35">
      <c r="A24" s="3" t="s">
        <v>16</v>
      </c>
      <c r="B24" s="5">
        <v>165000</v>
      </c>
      <c r="C24" s="5">
        <v>145000</v>
      </c>
      <c r="D24" s="4">
        <f t="shared" si="0"/>
        <v>-0.12121212121212122</v>
      </c>
      <c r="E24" s="4"/>
      <c r="F24" s="5">
        <v>165000</v>
      </c>
      <c r="G24" s="5">
        <v>145000</v>
      </c>
      <c r="H24" s="4">
        <f t="shared" si="1"/>
        <v>-0.12121212121212122</v>
      </c>
    </row>
    <row r="25" spans="1:12" x14ac:dyDescent="0.35">
      <c r="A25" s="3" t="s">
        <v>17</v>
      </c>
      <c r="B25" s="5">
        <v>122500</v>
      </c>
      <c r="C25" s="5">
        <v>160750</v>
      </c>
      <c r="D25" s="4">
        <f t="shared" si="0"/>
        <v>0.3122448979591837</v>
      </c>
      <c r="E25" s="4"/>
      <c r="F25" s="5">
        <v>122500</v>
      </c>
      <c r="G25" s="5">
        <v>160750</v>
      </c>
      <c r="H25" s="4">
        <f t="shared" si="1"/>
        <v>0.3122448979591837</v>
      </c>
    </row>
    <row r="26" spans="1:12" x14ac:dyDescent="0.35">
      <c r="A26" s="3" t="s">
        <v>18</v>
      </c>
      <c r="B26" s="5">
        <v>164900</v>
      </c>
      <c r="C26" s="5">
        <v>215900</v>
      </c>
      <c r="D26" s="4">
        <f t="shared" si="0"/>
        <v>0.30927835051546393</v>
      </c>
      <c r="E26" s="4"/>
      <c r="F26" s="5">
        <v>164900</v>
      </c>
      <c r="G26" s="5">
        <v>215900</v>
      </c>
      <c r="H26" s="4">
        <f t="shared" si="1"/>
        <v>0.30927835051546393</v>
      </c>
    </row>
    <row r="27" spans="1:12" x14ac:dyDescent="0.35">
      <c r="A27" s="3" t="s">
        <v>19</v>
      </c>
      <c r="B27" s="5">
        <v>250000</v>
      </c>
      <c r="C27" s="5">
        <v>300000</v>
      </c>
      <c r="D27" s="4">
        <f t="shared" si="0"/>
        <v>0.2</v>
      </c>
      <c r="E27" s="4"/>
      <c r="F27" s="5">
        <v>250000</v>
      </c>
      <c r="G27" s="5">
        <v>300000</v>
      </c>
      <c r="H27" s="4">
        <f t="shared" si="1"/>
        <v>0.2</v>
      </c>
    </row>
    <row r="28" spans="1:12" x14ac:dyDescent="0.35">
      <c r="A28" s="3" t="s">
        <v>20</v>
      </c>
      <c r="B28" s="5">
        <v>190500</v>
      </c>
      <c r="C28" s="5">
        <v>153000</v>
      </c>
      <c r="D28" s="4">
        <f t="shared" si="0"/>
        <v>-0.19685039370078741</v>
      </c>
      <c r="E28" s="4"/>
      <c r="F28" s="5">
        <v>190500</v>
      </c>
      <c r="G28" s="5">
        <v>153000</v>
      </c>
      <c r="H28" s="4">
        <f t="shared" si="1"/>
        <v>-0.19685039370078741</v>
      </c>
    </row>
    <row r="29" spans="1:12" x14ac:dyDescent="0.35">
      <c r="A29" s="3" t="s">
        <v>21</v>
      </c>
      <c r="B29" s="5">
        <v>98500</v>
      </c>
      <c r="C29" s="5">
        <v>212100</v>
      </c>
      <c r="D29" s="4">
        <f t="shared" si="0"/>
        <v>1.1532994923857869</v>
      </c>
      <c r="E29" s="4"/>
      <c r="F29" s="5">
        <v>98500</v>
      </c>
      <c r="G29" s="5">
        <v>212100</v>
      </c>
      <c r="H29" s="4">
        <f t="shared" si="1"/>
        <v>1.1532994923857869</v>
      </c>
    </row>
    <row r="30" spans="1:12" x14ac:dyDescent="0.35">
      <c r="A30" s="3" t="s">
        <v>22</v>
      </c>
      <c r="B30" s="5">
        <v>164000</v>
      </c>
      <c r="C30" s="5">
        <v>141000</v>
      </c>
      <c r="D30" s="4">
        <f t="shared" si="0"/>
        <v>-0.1402439024390244</v>
      </c>
      <c r="E30" s="4"/>
      <c r="F30" s="5">
        <v>164000</v>
      </c>
      <c r="G30" s="5">
        <v>141000</v>
      </c>
      <c r="H30" s="4">
        <f t="shared" si="1"/>
        <v>-0.1402439024390244</v>
      </c>
    </row>
    <row r="31" spans="1:12" x14ac:dyDescent="0.35">
      <c r="A31" s="3" t="s">
        <v>23</v>
      </c>
      <c r="B31" s="5">
        <v>395500</v>
      </c>
      <c r="C31" s="5">
        <v>358250</v>
      </c>
      <c r="D31" s="4">
        <f t="shared" si="0"/>
        <v>-9.4184576485461441E-2</v>
      </c>
      <c r="E31" s="4"/>
      <c r="F31" s="5">
        <v>395500</v>
      </c>
      <c r="G31" s="5">
        <v>358250</v>
      </c>
      <c r="H31" s="4">
        <f t="shared" si="1"/>
        <v>-9.4184576485461441E-2</v>
      </c>
      <c r="L31" s="24"/>
    </row>
    <row r="32" spans="1:12" x14ac:dyDescent="0.35">
      <c r="A32" s="3" t="s">
        <v>24</v>
      </c>
      <c r="B32" s="5">
        <v>315000</v>
      </c>
      <c r="C32" s="5">
        <v>325000</v>
      </c>
      <c r="D32" s="4">
        <f t="shared" si="0"/>
        <v>3.1746031746031744E-2</v>
      </c>
      <c r="E32" s="4"/>
      <c r="F32" s="5">
        <v>315000</v>
      </c>
      <c r="G32" s="5">
        <v>325000</v>
      </c>
      <c r="H32" s="4">
        <f t="shared" si="1"/>
        <v>3.1746031746031744E-2</v>
      </c>
    </row>
    <row r="33" spans="1:8" x14ac:dyDescent="0.35">
      <c r="A33" s="3" t="s">
        <v>25</v>
      </c>
      <c r="B33" s="5">
        <v>299220</v>
      </c>
      <c r="C33" s="5">
        <v>350000</v>
      </c>
      <c r="D33" s="4">
        <f t="shared" si="0"/>
        <v>0.16970790722545284</v>
      </c>
      <c r="E33" s="4"/>
      <c r="F33" s="5">
        <v>299220</v>
      </c>
      <c r="G33" s="5">
        <v>350000</v>
      </c>
      <c r="H33" s="4">
        <f t="shared" si="1"/>
        <v>0.16970790722545284</v>
      </c>
    </row>
    <row r="34" spans="1:8" x14ac:dyDescent="0.35">
      <c r="A34" s="3" t="s">
        <v>26</v>
      </c>
      <c r="B34" s="5">
        <v>375994.5</v>
      </c>
      <c r="C34" s="5">
        <v>490000</v>
      </c>
      <c r="D34" s="4">
        <f t="shared" si="0"/>
        <v>0.30321055228201477</v>
      </c>
      <c r="E34" s="4"/>
      <c r="F34" s="5">
        <v>375994.5</v>
      </c>
      <c r="G34" s="5">
        <v>490000</v>
      </c>
      <c r="H34" s="4">
        <f t="shared" si="1"/>
        <v>0.30321055228201477</v>
      </c>
    </row>
    <row r="35" spans="1:8" x14ac:dyDescent="0.35">
      <c r="A35" s="3" t="s">
        <v>27</v>
      </c>
      <c r="B35" s="5">
        <v>184500</v>
      </c>
      <c r="C35" s="5">
        <v>203750</v>
      </c>
      <c r="D35" s="4">
        <f t="shared" si="0"/>
        <v>0.1043360433604336</v>
      </c>
      <c r="E35" s="4"/>
      <c r="F35" s="5">
        <v>184500</v>
      </c>
      <c r="G35" s="5">
        <v>203750</v>
      </c>
      <c r="H35" s="4">
        <f t="shared" si="1"/>
        <v>0.1043360433604336</v>
      </c>
    </row>
    <row r="36" spans="1:8" x14ac:dyDescent="0.35">
      <c r="A36" s="3" t="s">
        <v>28</v>
      </c>
      <c r="B36" s="11">
        <v>75000</v>
      </c>
      <c r="C36" s="5">
        <v>24000</v>
      </c>
      <c r="D36" s="4">
        <f t="shared" si="0"/>
        <v>-0.68</v>
      </c>
      <c r="E36" s="4"/>
      <c r="F36" s="5">
        <v>75000</v>
      </c>
      <c r="G36" s="5">
        <v>24000</v>
      </c>
      <c r="H36" s="4">
        <f t="shared" si="1"/>
        <v>-0.68</v>
      </c>
    </row>
    <row r="37" spans="1:8" x14ac:dyDescent="0.35">
      <c r="A37" s="3" t="s">
        <v>29</v>
      </c>
      <c r="B37" s="5">
        <v>185000</v>
      </c>
      <c r="C37" s="15">
        <v>247500</v>
      </c>
      <c r="D37" s="4">
        <f t="shared" si="0"/>
        <v>0.33783783783783783</v>
      </c>
      <c r="E37" s="4"/>
      <c r="F37" s="5">
        <v>185000</v>
      </c>
      <c r="G37" s="5">
        <v>247500</v>
      </c>
      <c r="H37" s="4">
        <f t="shared" si="1"/>
        <v>0.33783783783783783</v>
      </c>
    </row>
    <row r="38" spans="1:8" x14ac:dyDescent="0.35">
      <c r="A38" s="3" t="s">
        <v>30</v>
      </c>
      <c r="B38" s="5">
        <v>359900</v>
      </c>
      <c r="C38" s="5">
        <v>410000</v>
      </c>
      <c r="D38" s="4">
        <f t="shared" si="0"/>
        <v>0.13920533481522646</v>
      </c>
      <c r="E38" s="4"/>
      <c r="F38" s="5">
        <v>359900</v>
      </c>
      <c r="G38" s="5">
        <v>410000</v>
      </c>
      <c r="H38" s="4">
        <f t="shared" si="1"/>
        <v>0.13920533481522646</v>
      </c>
    </row>
    <row r="39" spans="1:8" x14ac:dyDescent="0.35">
      <c r="A39" s="3" t="s">
        <v>31</v>
      </c>
      <c r="B39" s="5">
        <v>146000</v>
      </c>
      <c r="C39" s="5">
        <v>307250</v>
      </c>
      <c r="D39" s="4">
        <f t="shared" si="0"/>
        <v>1.1044520547945205</v>
      </c>
      <c r="E39" s="4"/>
      <c r="F39" s="5">
        <v>146000</v>
      </c>
      <c r="G39" s="5">
        <v>307250</v>
      </c>
      <c r="H39" s="4">
        <f t="shared" si="1"/>
        <v>1.1044520547945205</v>
      </c>
    </row>
    <row r="40" spans="1:8" x14ac:dyDescent="0.35">
      <c r="A40" s="3" t="s">
        <v>32</v>
      </c>
      <c r="B40" s="5">
        <v>113000</v>
      </c>
      <c r="C40" s="5">
        <v>149500</v>
      </c>
      <c r="D40" s="4">
        <f t="shared" si="0"/>
        <v>0.32300884955752213</v>
      </c>
      <c r="E40" s="4"/>
      <c r="F40" s="5">
        <v>113000</v>
      </c>
      <c r="G40" s="5">
        <v>149500</v>
      </c>
      <c r="H40" s="4">
        <f t="shared" si="1"/>
        <v>0.32300884955752213</v>
      </c>
    </row>
    <row r="41" spans="1:8" x14ac:dyDescent="0.35">
      <c r="A41" s="3" t="s">
        <v>33</v>
      </c>
      <c r="B41" s="5">
        <v>0</v>
      </c>
      <c r="C41" s="11">
        <v>0</v>
      </c>
      <c r="D41" s="17" t="s">
        <v>136</v>
      </c>
      <c r="E41" s="4"/>
      <c r="F41" s="5">
        <v>0</v>
      </c>
      <c r="G41" s="15">
        <v>0</v>
      </c>
      <c r="H41" s="17" t="s">
        <v>136</v>
      </c>
    </row>
    <row r="42" spans="1:8" x14ac:dyDescent="0.35">
      <c r="A42" s="3" t="s">
        <v>34</v>
      </c>
      <c r="B42" s="5">
        <v>232979.5</v>
      </c>
      <c r="C42" s="5">
        <v>269000</v>
      </c>
      <c r="D42" s="4">
        <f t="shared" si="0"/>
        <v>0.15460802345270722</v>
      </c>
      <c r="E42" s="4"/>
      <c r="F42" s="5">
        <v>232979.5</v>
      </c>
      <c r="G42" s="5">
        <v>269000</v>
      </c>
      <c r="H42" s="4">
        <f t="shared" si="1"/>
        <v>0.15460802345270722</v>
      </c>
    </row>
    <row r="43" spans="1:8" x14ac:dyDescent="0.35">
      <c r="A43" s="3" t="s">
        <v>35</v>
      </c>
      <c r="B43" s="11">
        <v>0</v>
      </c>
      <c r="C43" s="11">
        <v>0</v>
      </c>
      <c r="D43" s="17" t="s">
        <v>136</v>
      </c>
      <c r="E43" s="4"/>
      <c r="F43" s="5">
        <v>0</v>
      </c>
      <c r="G43" s="11">
        <v>0</v>
      </c>
      <c r="H43" s="17" t="s">
        <v>136</v>
      </c>
    </row>
    <row r="44" spans="1:8" x14ac:dyDescent="0.35">
      <c r="A44" s="3" t="s">
        <v>36</v>
      </c>
      <c r="B44" s="5">
        <v>239500</v>
      </c>
      <c r="C44" s="5">
        <v>307500</v>
      </c>
      <c r="D44" s="4">
        <f t="shared" si="0"/>
        <v>0.28392484342379959</v>
      </c>
      <c r="E44" s="4"/>
      <c r="F44" s="5">
        <v>239500</v>
      </c>
      <c r="G44" s="5">
        <v>307500</v>
      </c>
      <c r="H44" s="4">
        <f t="shared" si="1"/>
        <v>0.28392484342379959</v>
      </c>
    </row>
    <row r="45" spans="1:8" x14ac:dyDescent="0.35">
      <c r="A45" s="3" t="s">
        <v>37</v>
      </c>
      <c r="B45" s="5">
        <v>625000</v>
      </c>
      <c r="C45" s="5">
        <v>585000</v>
      </c>
      <c r="D45" s="4">
        <f t="shared" si="0"/>
        <v>-6.4000000000000001E-2</v>
      </c>
      <c r="E45" s="4"/>
      <c r="F45" s="5">
        <v>625000</v>
      </c>
      <c r="G45" s="5">
        <v>585000</v>
      </c>
      <c r="H45" s="4">
        <f t="shared" si="1"/>
        <v>-6.4000000000000001E-2</v>
      </c>
    </row>
    <row r="46" spans="1:8" x14ac:dyDescent="0.35">
      <c r="A46" s="3" t="s">
        <v>38</v>
      </c>
      <c r="B46" s="5">
        <v>550000</v>
      </c>
      <c r="C46" s="5">
        <v>572500</v>
      </c>
      <c r="D46" s="4">
        <f t="shared" si="0"/>
        <v>4.0909090909090909E-2</v>
      </c>
      <c r="E46" s="4"/>
      <c r="F46" s="5">
        <v>550000</v>
      </c>
      <c r="G46" s="5">
        <v>572500</v>
      </c>
      <c r="H46" s="4">
        <f t="shared" si="1"/>
        <v>4.0909090909090909E-2</v>
      </c>
    </row>
    <row r="47" spans="1:8" x14ac:dyDescent="0.35">
      <c r="A47" s="3" t="s">
        <v>39</v>
      </c>
      <c r="B47" s="5">
        <v>820000</v>
      </c>
      <c r="C47" s="5">
        <v>900000</v>
      </c>
      <c r="D47" s="4">
        <f t="shared" si="0"/>
        <v>9.7560975609756101E-2</v>
      </c>
      <c r="E47" s="4"/>
      <c r="F47" s="5">
        <v>820000</v>
      </c>
      <c r="G47" s="5">
        <v>900000</v>
      </c>
      <c r="H47" s="4">
        <f t="shared" si="1"/>
        <v>9.7560975609756101E-2</v>
      </c>
    </row>
    <row r="48" spans="1:8" x14ac:dyDescent="0.35">
      <c r="A48" s="3" t="s">
        <v>40</v>
      </c>
      <c r="B48" s="5">
        <v>450000</v>
      </c>
      <c r="C48" s="5">
        <v>477450</v>
      </c>
      <c r="D48" s="4">
        <f t="shared" si="0"/>
        <v>6.0999999999999999E-2</v>
      </c>
      <c r="E48" s="4"/>
      <c r="F48" s="5">
        <v>450000</v>
      </c>
      <c r="G48" s="5">
        <v>477450</v>
      </c>
      <c r="H48" s="4">
        <f t="shared" si="1"/>
        <v>6.0999999999999999E-2</v>
      </c>
    </row>
    <row r="49" spans="1:8" x14ac:dyDescent="0.35">
      <c r="A49" s="3" t="s">
        <v>41</v>
      </c>
      <c r="B49" s="5">
        <v>195000</v>
      </c>
      <c r="C49" s="5">
        <v>272450</v>
      </c>
      <c r="D49" s="4">
        <f t="shared" si="0"/>
        <v>0.3971794871794872</v>
      </c>
      <c r="E49" s="4"/>
      <c r="F49" s="5">
        <v>195000</v>
      </c>
      <c r="G49" s="5">
        <v>272450</v>
      </c>
      <c r="H49" s="4">
        <f t="shared" si="1"/>
        <v>0.3971794871794872</v>
      </c>
    </row>
    <row r="50" spans="1:8" x14ac:dyDescent="0.35">
      <c r="A50" s="3" t="s">
        <v>42</v>
      </c>
      <c r="B50" s="5">
        <v>267249.5</v>
      </c>
      <c r="C50" s="5">
        <v>325000</v>
      </c>
      <c r="D50" s="4">
        <f t="shared" si="0"/>
        <v>0.21609207875038119</v>
      </c>
      <c r="E50" s="4"/>
      <c r="F50" s="5">
        <v>267249.5</v>
      </c>
      <c r="G50" s="5">
        <v>325000</v>
      </c>
      <c r="H50" s="4">
        <f t="shared" si="1"/>
        <v>0.21609207875038119</v>
      </c>
    </row>
    <row r="51" spans="1:8" x14ac:dyDescent="0.35">
      <c r="A51" s="3" t="s">
        <v>43</v>
      </c>
      <c r="B51" s="5">
        <v>235000</v>
      </c>
      <c r="C51" s="5">
        <v>176750</v>
      </c>
      <c r="D51" s="4">
        <f t="shared" si="0"/>
        <v>-0.24787234042553191</v>
      </c>
      <c r="E51" s="4"/>
      <c r="F51" s="5">
        <v>235000</v>
      </c>
      <c r="G51" s="5">
        <v>176750</v>
      </c>
      <c r="H51" s="4">
        <f t="shared" si="1"/>
        <v>-0.24787234042553191</v>
      </c>
    </row>
    <row r="52" spans="1:8" x14ac:dyDescent="0.35">
      <c r="A52" s="3" t="s">
        <v>44</v>
      </c>
      <c r="B52" s="5">
        <v>304900</v>
      </c>
      <c r="C52" s="5">
        <v>320000</v>
      </c>
      <c r="D52" s="4">
        <f t="shared" si="0"/>
        <v>4.9524434240734667E-2</v>
      </c>
      <c r="E52" s="4"/>
      <c r="F52" s="5">
        <v>304900</v>
      </c>
      <c r="G52" s="5">
        <v>320000</v>
      </c>
      <c r="H52" s="4">
        <f t="shared" si="1"/>
        <v>4.9524434240734667E-2</v>
      </c>
    </row>
    <row r="53" spans="1:8" x14ac:dyDescent="0.35">
      <c r="A53" s="3" t="s">
        <v>45</v>
      </c>
      <c r="B53" s="5">
        <v>307500</v>
      </c>
      <c r="C53" s="5">
        <v>350000</v>
      </c>
      <c r="D53" s="4">
        <f t="shared" si="0"/>
        <v>0.13821138211382114</v>
      </c>
      <c r="E53" s="4"/>
      <c r="F53" s="5">
        <v>307500</v>
      </c>
      <c r="G53" s="5">
        <v>350000</v>
      </c>
      <c r="H53" s="4">
        <f t="shared" si="1"/>
        <v>0.13821138211382114</v>
      </c>
    </row>
    <row r="54" spans="1:8" x14ac:dyDescent="0.35">
      <c r="A54" s="3" t="s">
        <v>46</v>
      </c>
      <c r="B54" s="5">
        <v>372450</v>
      </c>
      <c r="C54" s="5">
        <v>406000</v>
      </c>
      <c r="D54" s="4">
        <f t="shared" si="0"/>
        <v>9.0079205262451334E-2</v>
      </c>
      <c r="E54" s="4"/>
      <c r="F54" s="5">
        <v>372450</v>
      </c>
      <c r="G54" s="5">
        <v>406000</v>
      </c>
      <c r="H54" s="4">
        <f t="shared" si="1"/>
        <v>9.0079205262451334E-2</v>
      </c>
    </row>
    <row r="55" spans="1:8" x14ac:dyDescent="0.35">
      <c r="A55" s="3" t="s">
        <v>47</v>
      </c>
      <c r="B55" s="15">
        <v>125250</v>
      </c>
      <c r="C55" s="5">
        <v>115000</v>
      </c>
      <c r="D55" s="4">
        <f t="shared" si="0"/>
        <v>-8.1836327345309379E-2</v>
      </c>
      <c r="E55" s="4"/>
      <c r="F55" s="5">
        <v>125250</v>
      </c>
      <c r="G55" s="5">
        <v>115000</v>
      </c>
      <c r="H55" s="4">
        <f t="shared" si="1"/>
        <v>-8.1836327345309379E-2</v>
      </c>
    </row>
    <row r="56" spans="1:8" x14ac:dyDescent="0.35">
      <c r="A56" s="3" t="s">
        <v>48</v>
      </c>
      <c r="B56" s="5">
        <v>125000</v>
      </c>
      <c r="C56" s="5">
        <v>157500</v>
      </c>
      <c r="D56" s="4">
        <f t="shared" si="0"/>
        <v>0.26</v>
      </c>
      <c r="E56" s="4"/>
      <c r="F56" s="5">
        <v>125000</v>
      </c>
      <c r="G56" s="5">
        <v>157500</v>
      </c>
      <c r="H56" s="4">
        <f t="shared" si="1"/>
        <v>0.26</v>
      </c>
    </row>
    <row r="57" spans="1:8" x14ac:dyDescent="0.35">
      <c r="A57" s="3" t="s">
        <v>49</v>
      </c>
      <c r="B57" s="5">
        <v>265000</v>
      </c>
      <c r="C57" s="5">
        <v>315000</v>
      </c>
      <c r="D57" s="4">
        <f t="shared" si="0"/>
        <v>0.18867924528301888</v>
      </c>
      <c r="E57" s="4"/>
      <c r="F57" s="5">
        <v>265000</v>
      </c>
      <c r="G57" s="5">
        <v>315000</v>
      </c>
      <c r="H57" s="4">
        <f t="shared" si="1"/>
        <v>0.18867924528301888</v>
      </c>
    </row>
    <row r="58" spans="1:8" x14ac:dyDescent="0.35">
      <c r="A58" s="3" t="s">
        <v>50</v>
      </c>
      <c r="B58" s="5">
        <v>402812.5</v>
      </c>
      <c r="C58" s="5">
        <v>419000</v>
      </c>
      <c r="D58" s="4">
        <f t="shared" si="0"/>
        <v>4.0186190845616754E-2</v>
      </c>
      <c r="E58" s="4"/>
      <c r="F58" s="5">
        <v>402812.5</v>
      </c>
      <c r="G58" s="5">
        <v>419000</v>
      </c>
      <c r="H58" s="4">
        <f t="shared" si="1"/>
        <v>4.0186190845616754E-2</v>
      </c>
    </row>
    <row r="59" spans="1:8" x14ac:dyDescent="0.35">
      <c r="A59" s="3" t="s">
        <v>51</v>
      </c>
      <c r="B59" s="11">
        <v>122500</v>
      </c>
      <c r="C59" s="5">
        <v>95000</v>
      </c>
      <c r="D59" s="4">
        <f t="shared" si="0"/>
        <v>-0.22448979591836735</v>
      </c>
      <c r="E59" s="4"/>
      <c r="F59" s="5">
        <v>122500</v>
      </c>
      <c r="G59" s="5">
        <v>95000</v>
      </c>
      <c r="H59" s="4">
        <f t="shared" si="1"/>
        <v>-0.22448979591836735</v>
      </c>
    </row>
    <row r="60" spans="1:8" x14ac:dyDescent="0.35">
      <c r="A60" s="3" t="s">
        <v>52</v>
      </c>
      <c r="B60" s="5">
        <v>274045</v>
      </c>
      <c r="C60" s="5">
        <v>366000</v>
      </c>
      <c r="D60" s="4">
        <f t="shared" si="0"/>
        <v>0.33554708168366509</v>
      </c>
      <c r="E60" s="4"/>
      <c r="F60" s="5">
        <v>274045</v>
      </c>
      <c r="G60" s="5">
        <v>366000</v>
      </c>
      <c r="H60" s="4">
        <f t="shared" si="1"/>
        <v>0.33554708168366509</v>
      </c>
    </row>
    <row r="61" spans="1:8" x14ac:dyDescent="0.35">
      <c r="A61" s="3" t="s">
        <v>53</v>
      </c>
      <c r="B61" s="11">
        <v>233500</v>
      </c>
      <c r="C61" s="11">
        <v>0</v>
      </c>
      <c r="D61" s="4">
        <f t="shared" si="0"/>
        <v>-1</v>
      </c>
      <c r="E61" s="4"/>
      <c r="F61" s="5">
        <v>233500</v>
      </c>
      <c r="G61" s="5">
        <v>0</v>
      </c>
      <c r="H61" s="4">
        <f t="shared" si="1"/>
        <v>-1</v>
      </c>
    </row>
    <row r="62" spans="1:8" x14ac:dyDescent="0.35">
      <c r="A62" s="3" t="s">
        <v>54</v>
      </c>
      <c r="B62" s="5">
        <v>88750</v>
      </c>
      <c r="C62" s="5">
        <v>141500</v>
      </c>
      <c r="D62" s="4">
        <f t="shared" si="0"/>
        <v>0.59436619718309858</v>
      </c>
      <c r="E62" s="4"/>
      <c r="F62" s="5">
        <v>88750</v>
      </c>
      <c r="G62" s="5">
        <v>141500</v>
      </c>
      <c r="H62" s="4">
        <f t="shared" si="1"/>
        <v>0.59436619718309858</v>
      </c>
    </row>
    <row r="63" spans="1:8" x14ac:dyDescent="0.35">
      <c r="A63" s="3" t="s">
        <v>55</v>
      </c>
      <c r="B63" s="5">
        <v>217750</v>
      </c>
      <c r="C63" s="5">
        <v>230000</v>
      </c>
      <c r="D63" s="4">
        <f t="shared" si="0"/>
        <v>5.6257175660160738E-2</v>
      </c>
      <c r="E63" s="4"/>
      <c r="F63" s="5">
        <v>217750</v>
      </c>
      <c r="G63" s="5">
        <v>230000</v>
      </c>
      <c r="H63" s="4">
        <f t="shared" si="1"/>
        <v>5.6257175660160738E-2</v>
      </c>
    </row>
    <row r="64" spans="1:8" x14ac:dyDescent="0.35">
      <c r="A64" s="3" t="s">
        <v>56</v>
      </c>
      <c r="B64" s="5">
        <v>324500</v>
      </c>
      <c r="C64" s="5">
        <v>380000</v>
      </c>
      <c r="D64" s="4">
        <f t="shared" si="0"/>
        <v>0.17103235747303544</v>
      </c>
      <c r="E64" s="4"/>
      <c r="F64" s="5">
        <v>324500</v>
      </c>
      <c r="G64" s="5">
        <v>380000</v>
      </c>
      <c r="H64" s="4">
        <f t="shared" si="1"/>
        <v>0.17103235747303544</v>
      </c>
    </row>
    <row r="65" spans="1:8" x14ac:dyDescent="0.35">
      <c r="A65" s="3" t="s">
        <v>57</v>
      </c>
      <c r="B65" s="5">
        <v>180000</v>
      </c>
      <c r="C65" s="5">
        <v>218500</v>
      </c>
      <c r="D65" s="4">
        <f t="shared" si="0"/>
        <v>0.21388888888888888</v>
      </c>
      <c r="E65" s="4"/>
      <c r="F65" s="5">
        <v>180000</v>
      </c>
      <c r="G65" s="5">
        <v>218500</v>
      </c>
      <c r="H65" s="4">
        <f t="shared" si="1"/>
        <v>0.21388888888888888</v>
      </c>
    </row>
    <row r="66" spans="1:8" x14ac:dyDescent="0.35">
      <c r="A66" s="3" t="s">
        <v>58</v>
      </c>
      <c r="B66" s="5">
        <v>284667</v>
      </c>
      <c r="C66" s="5">
        <v>300000</v>
      </c>
      <c r="D66" s="4">
        <f t="shared" si="0"/>
        <v>5.3862934586727647E-2</v>
      </c>
      <c r="E66" s="4"/>
      <c r="F66" s="5">
        <v>284667</v>
      </c>
      <c r="G66" s="5">
        <v>300000</v>
      </c>
      <c r="H66" s="4">
        <f t="shared" si="1"/>
        <v>5.3862934586727647E-2</v>
      </c>
    </row>
    <row r="67" spans="1:8" x14ac:dyDescent="0.35">
      <c r="A67" s="3" t="s">
        <v>59</v>
      </c>
      <c r="B67" s="5">
        <v>111450</v>
      </c>
      <c r="C67" s="5">
        <v>126950</v>
      </c>
      <c r="D67" s="4">
        <f t="shared" si="0"/>
        <v>0.13907581875280395</v>
      </c>
      <c r="E67" s="4"/>
      <c r="F67" s="5">
        <v>111450</v>
      </c>
      <c r="G67" s="5">
        <v>126950</v>
      </c>
      <c r="H67" s="4">
        <f t="shared" si="1"/>
        <v>0.13907581875280395</v>
      </c>
    </row>
    <row r="68" spans="1:8" x14ac:dyDescent="0.35">
      <c r="A68" s="3" t="s">
        <v>60</v>
      </c>
      <c r="B68" s="15">
        <v>169500</v>
      </c>
      <c r="C68" s="5">
        <v>225000</v>
      </c>
      <c r="D68" s="4">
        <f t="shared" si="0"/>
        <v>0.32743362831858408</v>
      </c>
      <c r="E68" s="4"/>
      <c r="F68" s="5">
        <v>169500</v>
      </c>
      <c r="G68" s="5">
        <v>225000</v>
      </c>
      <c r="H68" s="4">
        <f t="shared" si="1"/>
        <v>0.32743362831858408</v>
      </c>
    </row>
    <row r="69" spans="1:8" x14ac:dyDescent="0.35">
      <c r="A69" s="3" t="s">
        <v>61</v>
      </c>
      <c r="B69" s="5">
        <v>173500</v>
      </c>
      <c r="C69" s="5">
        <v>200000</v>
      </c>
      <c r="D69" s="4">
        <f t="shared" si="0"/>
        <v>0.15273775216138327</v>
      </c>
      <c r="E69" s="4"/>
      <c r="F69" s="5">
        <v>173500</v>
      </c>
      <c r="G69" s="5">
        <v>200000</v>
      </c>
      <c r="H69" s="4">
        <f t="shared" si="1"/>
        <v>0.15273775216138327</v>
      </c>
    </row>
    <row r="70" spans="1:8" x14ac:dyDescent="0.35">
      <c r="A70" s="3" t="s">
        <v>62</v>
      </c>
      <c r="B70" s="5">
        <v>309900</v>
      </c>
      <c r="C70" s="5">
        <v>329245</v>
      </c>
      <c r="D70" s="4">
        <f t="shared" si="0"/>
        <v>6.2423362374959664E-2</v>
      </c>
      <c r="E70" s="4"/>
      <c r="F70" s="5">
        <v>309900</v>
      </c>
      <c r="G70" s="5">
        <v>329245</v>
      </c>
      <c r="H70" s="4">
        <f t="shared" si="1"/>
        <v>6.2423362374959664E-2</v>
      </c>
    </row>
    <row r="71" spans="1:8" x14ac:dyDescent="0.35">
      <c r="A71" s="3" t="s">
        <v>63</v>
      </c>
      <c r="B71" s="5">
        <v>340000</v>
      </c>
      <c r="C71" s="5">
        <v>395000</v>
      </c>
      <c r="D71" s="4">
        <f t="shared" si="0"/>
        <v>0.16176470588235295</v>
      </c>
      <c r="E71" s="4"/>
      <c r="F71" s="5">
        <v>340000</v>
      </c>
      <c r="G71" s="5">
        <v>395000</v>
      </c>
      <c r="H71" s="4">
        <f t="shared" si="1"/>
        <v>0.16176470588235295</v>
      </c>
    </row>
    <row r="72" spans="1:8" x14ac:dyDescent="0.35">
      <c r="A72" s="3" t="s">
        <v>64</v>
      </c>
      <c r="B72" s="5">
        <v>252700</v>
      </c>
      <c r="C72" s="5">
        <v>276300</v>
      </c>
      <c r="D72" s="4">
        <f t="shared" si="0"/>
        <v>9.339137316976652E-2</v>
      </c>
      <c r="E72" s="4"/>
      <c r="F72" s="5">
        <v>252700</v>
      </c>
      <c r="G72" s="5">
        <v>276300</v>
      </c>
      <c r="H72" s="4">
        <f t="shared" si="1"/>
        <v>9.339137316976652E-2</v>
      </c>
    </row>
    <row r="73" spans="1:8" x14ac:dyDescent="0.35">
      <c r="A73" s="3" t="s">
        <v>65</v>
      </c>
      <c r="B73" s="5">
        <v>350000</v>
      </c>
      <c r="C73" s="5">
        <v>389900</v>
      </c>
      <c r="D73" s="4">
        <f t="shared" ref="D73:D136" si="2">(C73-B73)/B73</f>
        <v>0.114</v>
      </c>
      <c r="E73" s="4"/>
      <c r="F73" s="5">
        <v>350000</v>
      </c>
      <c r="G73" s="5">
        <v>389900</v>
      </c>
      <c r="H73" s="4">
        <f t="shared" ref="H73:H136" si="3">(G73-F73)/F73</f>
        <v>0.114</v>
      </c>
    </row>
    <row r="74" spans="1:8" x14ac:dyDescent="0.35">
      <c r="A74" s="3" t="s">
        <v>66</v>
      </c>
      <c r="B74" s="5">
        <v>220000</v>
      </c>
      <c r="C74" s="5">
        <v>263500</v>
      </c>
      <c r="D74" s="4">
        <f t="shared" si="2"/>
        <v>0.19772727272727272</v>
      </c>
      <c r="E74" s="4"/>
      <c r="F74" s="5">
        <v>220000</v>
      </c>
      <c r="G74" s="5">
        <v>263500</v>
      </c>
      <c r="H74" s="4">
        <f t="shared" si="3"/>
        <v>0.19772727272727272</v>
      </c>
    </row>
    <row r="75" spans="1:8" x14ac:dyDescent="0.35">
      <c r="A75" s="3" t="s">
        <v>67</v>
      </c>
      <c r="B75" s="5">
        <v>417500</v>
      </c>
      <c r="C75" s="5">
        <v>435000</v>
      </c>
      <c r="D75" s="4">
        <f t="shared" si="2"/>
        <v>4.1916167664670656E-2</v>
      </c>
      <c r="E75" s="4"/>
      <c r="F75" s="5">
        <v>417500</v>
      </c>
      <c r="G75" s="5">
        <v>435000</v>
      </c>
      <c r="H75" s="4">
        <f t="shared" si="3"/>
        <v>4.1916167664670656E-2</v>
      </c>
    </row>
    <row r="76" spans="1:8" x14ac:dyDescent="0.35">
      <c r="A76" s="3" t="s">
        <v>68</v>
      </c>
      <c r="B76" s="11">
        <v>0</v>
      </c>
      <c r="C76" s="5">
        <v>102985</v>
      </c>
      <c r="D76" s="17" t="s">
        <v>136</v>
      </c>
      <c r="E76" s="4"/>
      <c r="F76" s="15">
        <v>0</v>
      </c>
      <c r="G76" s="11">
        <v>102985</v>
      </c>
      <c r="H76" s="17" t="s">
        <v>136</v>
      </c>
    </row>
    <row r="77" spans="1:8" x14ac:dyDescent="0.35">
      <c r="A77" s="3" t="s">
        <v>69</v>
      </c>
      <c r="B77" s="5">
        <v>238625</v>
      </c>
      <c r="C77" s="5">
        <v>337500</v>
      </c>
      <c r="D77" s="4">
        <f t="shared" si="2"/>
        <v>0.41435306443163961</v>
      </c>
      <c r="E77" s="4"/>
      <c r="F77" s="5">
        <v>238625</v>
      </c>
      <c r="G77" s="5">
        <v>337500</v>
      </c>
      <c r="H77" s="4">
        <f t="shared" si="3"/>
        <v>0.41435306443163961</v>
      </c>
    </row>
    <row r="78" spans="1:8" x14ac:dyDescent="0.35">
      <c r="A78" s="3" t="s">
        <v>70</v>
      </c>
      <c r="B78" s="5">
        <v>555000</v>
      </c>
      <c r="C78" s="5">
        <v>590000</v>
      </c>
      <c r="D78" s="4">
        <f t="shared" si="2"/>
        <v>6.3063063063063057E-2</v>
      </c>
      <c r="E78" s="4"/>
      <c r="F78" s="5">
        <v>555000</v>
      </c>
      <c r="G78" s="5">
        <v>590000</v>
      </c>
      <c r="H78" s="4">
        <f t="shared" si="3"/>
        <v>6.3063063063063057E-2</v>
      </c>
    </row>
    <row r="79" spans="1:8" x14ac:dyDescent="0.35">
      <c r="A79" s="3" t="s">
        <v>71</v>
      </c>
      <c r="B79" s="5">
        <v>295000</v>
      </c>
      <c r="C79" s="5">
        <v>343818</v>
      </c>
      <c r="D79" s="4">
        <f t="shared" si="2"/>
        <v>0.16548474576271185</v>
      </c>
      <c r="E79" s="4"/>
      <c r="F79" s="5">
        <v>295000</v>
      </c>
      <c r="G79" s="5">
        <v>343818</v>
      </c>
      <c r="H79" s="4">
        <f t="shared" si="3"/>
        <v>0.16548474576271185</v>
      </c>
    </row>
    <row r="80" spans="1:8" x14ac:dyDescent="0.35">
      <c r="A80" s="3" t="s">
        <v>72</v>
      </c>
      <c r="B80" s="5">
        <v>122000</v>
      </c>
      <c r="C80" s="5">
        <v>247000</v>
      </c>
      <c r="D80" s="4">
        <f t="shared" si="2"/>
        <v>1.0245901639344261</v>
      </c>
      <c r="E80" s="4"/>
      <c r="F80" s="5">
        <v>122000</v>
      </c>
      <c r="G80" s="5">
        <v>247000</v>
      </c>
      <c r="H80" s="4">
        <f t="shared" si="3"/>
        <v>1.0245901639344261</v>
      </c>
    </row>
    <row r="81" spans="1:8" x14ac:dyDescent="0.35">
      <c r="A81" s="3" t="s">
        <v>73</v>
      </c>
      <c r="B81" s="5">
        <v>170700</v>
      </c>
      <c r="C81" s="5">
        <v>215000</v>
      </c>
      <c r="D81" s="4">
        <f t="shared" si="2"/>
        <v>0.2595196250732279</v>
      </c>
      <c r="E81" s="4"/>
      <c r="F81" s="5">
        <v>170700</v>
      </c>
      <c r="G81" s="5">
        <v>215000</v>
      </c>
      <c r="H81" s="4">
        <f t="shared" si="3"/>
        <v>0.2595196250732279</v>
      </c>
    </row>
    <row r="82" spans="1:8" x14ac:dyDescent="0.35">
      <c r="A82" s="3" t="s">
        <v>74</v>
      </c>
      <c r="B82" s="5">
        <v>327000</v>
      </c>
      <c r="C82" s="5">
        <v>294450</v>
      </c>
      <c r="D82" s="4">
        <f t="shared" si="2"/>
        <v>-9.954128440366973E-2</v>
      </c>
      <c r="E82" s="4"/>
      <c r="F82" s="5">
        <v>327000</v>
      </c>
      <c r="G82" s="5">
        <v>294450</v>
      </c>
      <c r="H82" s="4">
        <f t="shared" si="3"/>
        <v>-9.954128440366973E-2</v>
      </c>
    </row>
    <row r="83" spans="1:8" x14ac:dyDescent="0.35">
      <c r="A83" s="3" t="s">
        <v>75</v>
      </c>
      <c r="B83" s="5">
        <v>330750</v>
      </c>
      <c r="C83" s="5">
        <v>462500</v>
      </c>
      <c r="D83" s="4">
        <f t="shared" si="2"/>
        <v>0.39833711262282689</v>
      </c>
      <c r="E83" s="4"/>
      <c r="F83" s="5">
        <v>330750</v>
      </c>
      <c r="G83" s="5">
        <v>462500</v>
      </c>
      <c r="H83" s="4">
        <f t="shared" si="3"/>
        <v>0.39833711262282689</v>
      </c>
    </row>
    <row r="84" spans="1:8" x14ac:dyDescent="0.35">
      <c r="A84" s="3" t="s">
        <v>76</v>
      </c>
      <c r="B84" s="5">
        <v>432000</v>
      </c>
      <c r="C84" s="5">
        <v>350000</v>
      </c>
      <c r="D84" s="4">
        <f t="shared" si="2"/>
        <v>-0.18981481481481483</v>
      </c>
      <c r="E84" s="4"/>
      <c r="F84" s="5">
        <v>432000</v>
      </c>
      <c r="G84" s="5">
        <v>350000</v>
      </c>
      <c r="H84" s="4">
        <f t="shared" si="3"/>
        <v>-0.18981481481481483</v>
      </c>
    </row>
    <row r="85" spans="1:8" x14ac:dyDescent="0.35">
      <c r="A85" s="3" t="s">
        <v>77</v>
      </c>
      <c r="B85" s="5">
        <v>110000</v>
      </c>
      <c r="C85" s="5">
        <v>132870</v>
      </c>
      <c r="D85" s="4">
        <f t="shared" si="2"/>
        <v>0.2079090909090909</v>
      </c>
      <c r="E85" s="4"/>
      <c r="F85" s="5">
        <v>110000</v>
      </c>
      <c r="G85" s="5">
        <v>132870</v>
      </c>
      <c r="H85" s="4">
        <f t="shared" si="3"/>
        <v>0.2079090909090909</v>
      </c>
    </row>
    <row r="86" spans="1:8" x14ac:dyDescent="0.35">
      <c r="A86" s="3" t="s">
        <v>78</v>
      </c>
      <c r="B86" s="5">
        <v>210000</v>
      </c>
      <c r="C86" s="5">
        <v>260000</v>
      </c>
      <c r="D86" s="4">
        <f t="shared" si="2"/>
        <v>0.23809523809523808</v>
      </c>
      <c r="E86" s="4"/>
      <c r="F86" s="5">
        <v>210000</v>
      </c>
      <c r="G86" s="5">
        <v>260000</v>
      </c>
      <c r="H86" s="4">
        <f t="shared" si="3"/>
        <v>0.23809523809523808</v>
      </c>
    </row>
    <row r="87" spans="1:8" x14ac:dyDescent="0.35">
      <c r="A87" s="3" t="s">
        <v>79</v>
      </c>
      <c r="B87" s="5">
        <v>140000</v>
      </c>
      <c r="C87" s="5">
        <v>140000</v>
      </c>
      <c r="D87" s="4">
        <f t="shared" si="2"/>
        <v>0</v>
      </c>
      <c r="E87" s="4"/>
      <c r="F87" s="5">
        <v>140000</v>
      </c>
      <c r="G87" s="5">
        <v>140000</v>
      </c>
      <c r="H87" s="4">
        <f t="shared" si="3"/>
        <v>0</v>
      </c>
    </row>
    <row r="88" spans="1:8" x14ac:dyDescent="0.35">
      <c r="A88" s="3" t="s">
        <v>80</v>
      </c>
      <c r="B88" s="5">
        <v>350000</v>
      </c>
      <c r="C88" s="5">
        <v>251500</v>
      </c>
      <c r="D88" s="4">
        <f t="shared" si="2"/>
        <v>-0.28142857142857142</v>
      </c>
      <c r="E88" s="4"/>
      <c r="F88" s="5">
        <v>350000</v>
      </c>
      <c r="G88" s="5">
        <v>251500</v>
      </c>
      <c r="H88" s="4">
        <f t="shared" si="3"/>
        <v>-0.28142857142857142</v>
      </c>
    </row>
    <row r="89" spans="1:8" x14ac:dyDescent="0.35">
      <c r="A89" s="3" t="s">
        <v>81</v>
      </c>
      <c r="B89" s="5">
        <v>249850</v>
      </c>
      <c r="C89" s="5">
        <v>292325</v>
      </c>
      <c r="D89" s="4">
        <f t="shared" si="2"/>
        <v>0.17000200120072043</v>
      </c>
      <c r="E89" s="4"/>
      <c r="F89" s="5">
        <v>249850</v>
      </c>
      <c r="G89" s="5">
        <v>292325</v>
      </c>
      <c r="H89" s="4">
        <f t="shared" si="3"/>
        <v>0.17000200120072043</v>
      </c>
    </row>
    <row r="90" spans="1:8" x14ac:dyDescent="0.35">
      <c r="A90" s="3" t="s">
        <v>82</v>
      </c>
      <c r="B90" s="5">
        <v>311950</v>
      </c>
      <c r="C90" s="5">
        <v>281500</v>
      </c>
      <c r="D90" s="4">
        <f t="shared" si="2"/>
        <v>-9.7611796762301653E-2</v>
      </c>
      <c r="E90" s="4"/>
      <c r="F90" s="5">
        <v>311950</v>
      </c>
      <c r="G90" s="5">
        <v>281500</v>
      </c>
      <c r="H90" s="4">
        <f t="shared" si="3"/>
        <v>-9.7611796762301653E-2</v>
      </c>
    </row>
    <row r="91" spans="1:8" x14ac:dyDescent="0.35">
      <c r="A91" s="3" t="s">
        <v>83</v>
      </c>
      <c r="B91" s="5">
        <v>298000</v>
      </c>
      <c r="C91" s="5">
        <v>359990</v>
      </c>
      <c r="D91" s="4">
        <f t="shared" si="2"/>
        <v>0.20802013422818791</v>
      </c>
      <c r="E91" s="4"/>
      <c r="F91" s="5">
        <v>298000</v>
      </c>
      <c r="G91" s="5">
        <v>359990</v>
      </c>
      <c r="H91" s="4">
        <f t="shared" si="3"/>
        <v>0.20802013422818791</v>
      </c>
    </row>
    <row r="92" spans="1:8" x14ac:dyDescent="0.35">
      <c r="A92" s="3" t="s">
        <v>84</v>
      </c>
      <c r="B92" s="5">
        <v>229500</v>
      </c>
      <c r="C92" s="5">
        <v>225000</v>
      </c>
      <c r="D92" s="4">
        <f t="shared" si="2"/>
        <v>-1.9607843137254902E-2</v>
      </c>
      <c r="E92" s="4"/>
      <c r="F92" s="5">
        <v>229500</v>
      </c>
      <c r="G92" s="5">
        <v>225000</v>
      </c>
      <c r="H92" s="4">
        <f t="shared" si="3"/>
        <v>-1.9607843137254902E-2</v>
      </c>
    </row>
    <row r="93" spans="1:8" x14ac:dyDescent="0.35">
      <c r="A93" s="3" t="s">
        <v>85</v>
      </c>
      <c r="B93" s="5">
        <v>247500</v>
      </c>
      <c r="C93" s="5">
        <v>267500</v>
      </c>
      <c r="D93" s="4">
        <f t="shared" si="2"/>
        <v>8.0808080808080815E-2</v>
      </c>
      <c r="E93" s="4"/>
      <c r="F93" s="5">
        <v>247500</v>
      </c>
      <c r="G93" s="5">
        <v>267500</v>
      </c>
      <c r="H93" s="4">
        <f t="shared" si="3"/>
        <v>8.0808080808080815E-2</v>
      </c>
    </row>
    <row r="94" spans="1:8" x14ac:dyDescent="0.35">
      <c r="A94" s="3" t="s">
        <v>86</v>
      </c>
      <c r="B94" s="5">
        <v>245000</v>
      </c>
      <c r="C94" s="5">
        <v>297500</v>
      </c>
      <c r="D94" s="4">
        <f t="shared" si="2"/>
        <v>0.21428571428571427</v>
      </c>
      <c r="E94" s="4"/>
      <c r="F94" s="5">
        <v>245000</v>
      </c>
      <c r="G94" s="5">
        <v>297500</v>
      </c>
      <c r="H94" s="4">
        <f t="shared" si="3"/>
        <v>0.21428571428571427</v>
      </c>
    </row>
    <row r="95" spans="1:8" x14ac:dyDescent="0.35">
      <c r="A95" s="3" t="s">
        <v>87</v>
      </c>
      <c r="B95" s="5">
        <v>265000</v>
      </c>
      <c r="C95" s="5">
        <v>449250</v>
      </c>
      <c r="D95" s="4">
        <f t="shared" si="2"/>
        <v>0.69528301886792454</v>
      </c>
      <c r="E95" s="4"/>
      <c r="F95" s="5">
        <v>265000</v>
      </c>
      <c r="G95" s="5">
        <v>449250</v>
      </c>
      <c r="H95" s="4">
        <f t="shared" si="3"/>
        <v>0.69528301886792454</v>
      </c>
    </row>
    <row r="96" spans="1:8" x14ac:dyDescent="0.35">
      <c r="A96" s="3" t="s">
        <v>88</v>
      </c>
      <c r="B96" s="11">
        <v>0</v>
      </c>
      <c r="C96" s="11">
        <v>0</v>
      </c>
      <c r="D96" s="17" t="s">
        <v>136</v>
      </c>
      <c r="E96" s="4"/>
      <c r="F96" s="15">
        <v>0</v>
      </c>
      <c r="G96" s="11">
        <v>0</v>
      </c>
      <c r="H96" s="17" t="s">
        <v>136</v>
      </c>
    </row>
    <row r="97" spans="1:8" x14ac:dyDescent="0.35">
      <c r="A97" s="3" t="s">
        <v>89</v>
      </c>
      <c r="B97" s="5">
        <v>136900</v>
      </c>
      <c r="C97" s="5">
        <v>267000</v>
      </c>
      <c r="D97" s="4">
        <f t="shared" si="2"/>
        <v>0.9503287070854638</v>
      </c>
      <c r="E97" s="4"/>
      <c r="F97" s="5">
        <v>136900</v>
      </c>
      <c r="G97" s="5">
        <v>267000</v>
      </c>
      <c r="H97" s="4">
        <f t="shared" si="3"/>
        <v>0.9503287070854638</v>
      </c>
    </row>
    <row r="98" spans="1:8" x14ac:dyDescent="0.35">
      <c r="A98" s="3" t="s">
        <v>90</v>
      </c>
      <c r="B98" s="5">
        <v>316000</v>
      </c>
      <c r="C98" s="5">
        <v>350000</v>
      </c>
      <c r="D98" s="4">
        <f t="shared" si="2"/>
        <v>0.10759493670886076</v>
      </c>
      <c r="E98" s="4"/>
      <c r="F98" s="5">
        <v>316000</v>
      </c>
      <c r="G98" s="5">
        <v>350000</v>
      </c>
      <c r="H98" s="4">
        <f t="shared" si="3"/>
        <v>0.10759493670886076</v>
      </c>
    </row>
    <row r="99" spans="1:8" x14ac:dyDescent="0.35">
      <c r="A99" s="3" t="s">
        <v>91</v>
      </c>
      <c r="B99" s="5">
        <v>224950</v>
      </c>
      <c r="C99" s="5">
        <v>264900</v>
      </c>
      <c r="D99" s="4">
        <f t="shared" si="2"/>
        <v>0.17759502111580353</v>
      </c>
      <c r="E99" s="4"/>
      <c r="F99" s="5">
        <v>224950</v>
      </c>
      <c r="G99" s="5">
        <v>264900</v>
      </c>
      <c r="H99" s="4">
        <f t="shared" si="3"/>
        <v>0.17759502111580353</v>
      </c>
    </row>
    <row r="100" spans="1:8" x14ac:dyDescent="0.35">
      <c r="A100" s="3" t="s">
        <v>92</v>
      </c>
      <c r="B100" s="5">
        <v>150000</v>
      </c>
      <c r="C100" s="5">
        <v>182000</v>
      </c>
      <c r="D100" s="4">
        <f t="shared" si="2"/>
        <v>0.21333333333333335</v>
      </c>
      <c r="E100" s="4"/>
      <c r="F100" s="5">
        <v>150000</v>
      </c>
      <c r="G100" s="5">
        <v>182000</v>
      </c>
      <c r="H100" s="4">
        <f t="shared" si="3"/>
        <v>0.21333333333333335</v>
      </c>
    </row>
    <row r="101" spans="1:8" x14ac:dyDescent="0.35">
      <c r="A101" s="3" t="s">
        <v>93</v>
      </c>
      <c r="B101" s="5">
        <v>137600</v>
      </c>
      <c r="C101" s="5">
        <v>97000</v>
      </c>
      <c r="D101" s="4">
        <f t="shared" si="2"/>
        <v>-0.29505813953488375</v>
      </c>
      <c r="E101" s="4"/>
      <c r="F101" s="5">
        <v>137600</v>
      </c>
      <c r="G101" s="5">
        <v>97000</v>
      </c>
      <c r="H101" s="4">
        <f t="shared" si="3"/>
        <v>-0.29505813953488375</v>
      </c>
    </row>
    <row r="102" spans="1:8" x14ac:dyDescent="0.35">
      <c r="A102" s="3" t="s">
        <v>94</v>
      </c>
      <c r="B102" s="5">
        <v>145000</v>
      </c>
      <c r="C102" s="5">
        <v>152900</v>
      </c>
      <c r="D102" s="4">
        <f t="shared" si="2"/>
        <v>5.4482758620689659E-2</v>
      </c>
      <c r="E102" s="4"/>
      <c r="F102" s="5">
        <v>145000</v>
      </c>
      <c r="G102" s="5">
        <v>152900</v>
      </c>
      <c r="H102" s="4">
        <f t="shared" si="3"/>
        <v>5.4482758620689659E-2</v>
      </c>
    </row>
    <row r="103" spans="1:8" x14ac:dyDescent="0.35">
      <c r="A103" s="3" t="s">
        <v>95</v>
      </c>
      <c r="B103" s="5">
        <v>391000</v>
      </c>
      <c r="C103" s="5">
        <v>437500</v>
      </c>
      <c r="D103" s="4">
        <f t="shared" si="2"/>
        <v>0.11892583120204604</v>
      </c>
      <c r="E103" s="4"/>
      <c r="F103" s="5">
        <v>391000</v>
      </c>
      <c r="G103" s="5">
        <v>437500</v>
      </c>
      <c r="H103" s="4">
        <f t="shared" si="3"/>
        <v>0.11892583120204604</v>
      </c>
    </row>
    <row r="104" spans="1:8" x14ac:dyDescent="0.35">
      <c r="A104" s="3" t="s">
        <v>96</v>
      </c>
      <c r="B104" s="5">
        <v>195000</v>
      </c>
      <c r="C104" s="5">
        <v>215500</v>
      </c>
      <c r="D104" s="4">
        <f t="shared" si="2"/>
        <v>0.10512820512820513</v>
      </c>
      <c r="E104" s="4"/>
      <c r="F104" s="5">
        <v>195000</v>
      </c>
      <c r="G104" s="5">
        <v>215500</v>
      </c>
      <c r="H104" s="4">
        <f t="shared" si="3"/>
        <v>0.10512820512820513</v>
      </c>
    </row>
    <row r="105" spans="1:8" x14ac:dyDescent="0.35">
      <c r="A105" s="3" t="s">
        <v>97</v>
      </c>
      <c r="B105" s="5">
        <v>346650</v>
      </c>
      <c r="C105" s="5">
        <v>407000</v>
      </c>
      <c r="D105" s="4">
        <f t="shared" si="2"/>
        <v>0.17409490840905814</v>
      </c>
      <c r="E105" s="4"/>
      <c r="F105" s="5">
        <v>346650</v>
      </c>
      <c r="G105" s="5">
        <v>407000</v>
      </c>
      <c r="H105" s="4">
        <f t="shared" si="3"/>
        <v>0.17409490840905814</v>
      </c>
    </row>
    <row r="106" spans="1:8" x14ac:dyDescent="0.35">
      <c r="A106" s="3" t="s">
        <v>98</v>
      </c>
      <c r="B106" s="5">
        <v>163000</v>
      </c>
      <c r="C106" s="5">
        <v>229750</v>
      </c>
      <c r="D106" s="4">
        <f t="shared" si="2"/>
        <v>0.40950920245398775</v>
      </c>
      <c r="E106" s="4"/>
      <c r="F106" s="5">
        <v>163000</v>
      </c>
      <c r="G106" s="5">
        <v>229750</v>
      </c>
      <c r="H106" s="4">
        <f t="shared" si="3"/>
        <v>0.40950920245398775</v>
      </c>
    </row>
    <row r="107" spans="1:8" x14ac:dyDescent="0.35">
      <c r="A107" s="3" t="s">
        <v>99</v>
      </c>
      <c r="B107" s="5">
        <v>245000</v>
      </c>
      <c r="C107" s="5">
        <v>340000</v>
      </c>
      <c r="D107" s="4">
        <f t="shared" si="2"/>
        <v>0.38775510204081631</v>
      </c>
      <c r="E107" s="4"/>
      <c r="F107" s="5">
        <v>245000</v>
      </c>
      <c r="G107" s="5">
        <v>340000</v>
      </c>
      <c r="H107" s="4">
        <f t="shared" si="3"/>
        <v>0.38775510204081631</v>
      </c>
    </row>
    <row r="108" spans="1:8" x14ac:dyDescent="0.35">
      <c r="A108" s="3" t="s">
        <v>100</v>
      </c>
      <c r="B108" s="5">
        <v>415000</v>
      </c>
      <c r="C108" s="5">
        <v>460000</v>
      </c>
      <c r="D108" s="4">
        <f t="shared" si="2"/>
        <v>0.10843373493975904</v>
      </c>
      <c r="E108" s="4"/>
      <c r="F108" s="5">
        <v>415000</v>
      </c>
      <c r="G108" s="5">
        <v>460000</v>
      </c>
      <c r="H108" s="4">
        <f t="shared" si="3"/>
        <v>0.10843373493975904</v>
      </c>
    </row>
    <row r="109" spans="1:8" x14ac:dyDescent="0.35">
      <c r="A109" s="3" t="s">
        <v>101</v>
      </c>
      <c r="B109" s="5">
        <v>163945</v>
      </c>
      <c r="C109" s="5">
        <v>165000</v>
      </c>
      <c r="D109" s="4">
        <f t="shared" si="2"/>
        <v>6.4350849370215625E-3</v>
      </c>
      <c r="E109" s="4"/>
      <c r="F109" s="5">
        <v>163945</v>
      </c>
      <c r="G109" s="5">
        <v>165000</v>
      </c>
      <c r="H109" s="4">
        <f t="shared" si="3"/>
        <v>6.4350849370215625E-3</v>
      </c>
    </row>
    <row r="110" spans="1:8" x14ac:dyDescent="0.35">
      <c r="A110" s="3" t="s">
        <v>102</v>
      </c>
      <c r="B110" s="5">
        <v>141200</v>
      </c>
      <c r="C110" s="5">
        <v>219900</v>
      </c>
      <c r="D110" s="4">
        <f t="shared" si="2"/>
        <v>0.55736543909348446</v>
      </c>
      <c r="E110" s="4"/>
      <c r="F110" s="5">
        <v>141200</v>
      </c>
      <c r="G110" s="5">
        <v>219900</v>
      </c>
      <c r="H110" s="4">
        <f t="shared" si="3"/>
        <v>0.55736543909348446</v>
      </c>
    </row>
    <row r="111" spans="1:8" x14ac:dyDescent="0.35">
      <c r="A111" s="3" t="s">
        <v>103</v>
      </c>
      <c r="B111" s="5">
        <v>445000</v>
      </c>
      <c r="C111" s="5">
        <v>334000</v>
      </c>
      <c r="D111" s="4">
        <f t="shared" si="2"/>
        <v>-0.24943820224719102</v>
      </c>
      <c r="E111" s="4"/>
      <c r="F111" s="5">
        <v>445000</v>
      </c>
      <c r="G111" s="5">
        <v>334000</v>
      </c>
      <c r="H111" s="4">
        <f t="shared" si="3"/>
        <v>-0.24943820224719102</v>
      </c>
    </row>
    <row r="112" spans="1:8" x14ac:dyDescent="0.35">
      <c r="A112" s="3" t="s">
        <v>104</v>
      </c>
      <c r="B112" s="5">
        <v>285000</v>
      </c>
      <c r="C112" s="5">
        <v>310000</v>
      </c>
      <c r="D112" s="4">
        <f t="shared" si="2"/>
        <v>8.771929824561403E-2</v>
      </c>
      <c r="E112" s="4"/>
      <c r="F112" s="5">
        <v>285000</v>
      </c>
      <c r="G112" s="5">
        <v>310000</v>
      </c>
      <c r="H112" s="4">
        <f t="shared" si="3"/>
        <v>8.771929824561403E-2</v>
      </c>
    </row>
    <row r="113" spans="1:8" x14ac:dyDescent="0.35">
      <c r="A113" s="3" t="s">
        <v>105</v>
      </c>
      <c r="B113" s="5">
        <v>265000</v>
      </c>
      <c r="C113" s="5">
        <v>229500</v>
      </c>
      <c r="D113" s="4">
        <f t="shared" si="2"/>
        <v>-0.13396226415094339</v>
      </c>
      <c r="E113" s="4"/>
      <c r="F113" s="5">
        <v>265000</v>
      </c>
      <c r="G113" s="5">
        <v>229500</v>
      </c>
      <c r="H113" s="4">
        <f t="shared" si="3"/>
        <v>-0.13396226415094339</v>
      </c>
    </row>
    <row r="114" spans="1:8" x14ac:dyDescent="0.35">
      <c r="A114" s="3" t="s">
        <v>106</v>
      </c>
      <c r="B114" s="5">
        <v>157722</v>
      </c>
      <c r="C114" s="5">
        <v>178000</v>
      </c>
      <c r="D114" s="4">
        <f t="shared" si="2"/>
        <v>0.12856798671079495</v>
      </c>
      <c r="E114" s="4"/>
      <c r="F114" s="5">
        <v>157722</v>
      </c>
      <c r="G114" s="5">
        <v>178000</v>
      </c>
      <c r="H114" s="4">
        <f t="shared" si="3"/>
        <v>0.12856798671079495</v>
      </c>
    </row>
    <row r="115" spans="1:8" x14ac:dyDescent="0.35">
      <c r="A115" s="3" t="s">
        <v>107</v>
      </c>
      <c r="B115" s="5">
        <v>236476.5</v>
      </c>
      <c r="C115" s="5">
        <v>251000</v>
      </c>
      <c r="D115" s="4">
        <f t="shared" si="2"/>
        <v>6.1416250663385158E-2</v>
      </c>
      <c r="E115" s="4"/>
      <c r="F115" s="5">
        <v>236476.5</v>
      </c>
      <c r="G115" s="5">
        <v>251000</v>
      </c>
      <c r="H115" s="4">
        <f t="shared" si="3"/>
        <v>6.1416250663385158E-2</v>
      </c>
    </row>
    <row r="116" spans="1:8" x14ac:dyDescent="0.35">
      <c r="A116" s="3" t="s">
        <v>108</v>
      </c>
      <c r="B116" s="5">
        <v>249950</v>
      </c>
      <c r="C116" s="5">
        <v>362500</v>
      </c>
      <c r="D116" s="4">
        <f t="shared" si="2"/>
        <v>0.45029005801160232</v>
      </c>
      <c r="E116" s="4"/>
      <c r="F116" s="5">
        <v>249950</v>
      </c>
      <c r="G116" s="5">
        <v>362500</v>
      </c>
      <c r="H116" s="4">
        <f t="shared" si="3"/>
        <v>0.45029005801160232</v>
      </c>
    </row>
    <row r="117" spans="1:8" x14ac:dyDescent="0.35">
      <c r="A117" s="3" t="s">
        <v>109</v>
      </c>
      <c r="B117" s="5">
        <v>259900</v>
      </c>
      <c r="C117" s="5">
        <v>288750</v>
      </c>
      <c r="D117" s="4">
        <f t="shared" si="2"/>
        <v>0.1110042323970758</v>
      </c>
      <c r="E117" s="4"/>
      <c r="F117" s="5">
        <v>259900</v>
      </c>
      <c r="G117" s="5">
        <v>288750</v>
      </c>
      <c r="H117" s="4">
        <f t="shared" si="3"/>
        <v>0.1110042323970758</v>
      </c>
    </row>
    <row r="118" spans="1:8" x14ac:dyDescent="0.35">
      <c r="A118" s="3" t="s">
        <v>110</v>
      </c>
      <c r="B118" s="5">
        <v>110000</v>
      </c>
      <c r="C118" s="5">
        <v>125000</v>
      </c>
      <c r="D118" s="4">
        <f t="shared" si="2"/>
        <v>0.13636363636363635</v>
      </c>
      <c r="E118" s="4"/>
      <c r="F118" s="5">
        <v>110000</v>
      </c>
      <c r="G118" s="5">
        <v>125000</v>
      </c>
      <c r="H118" s="4">
        <f t="shared" si="3"/>
        <v>0.13636363636363635</v>
      </c>
    </row>
    <row r="119" spans="1:8" x14ac:dyDescent="0.35">
      <c r="A119" s="3" t="s">
        <v>111</v>
      </c>
      <c r="B119" s="5">
        <v>201200</v>
      </c>
      <c r="C119" s="5">
        <v>257500</v>
      </c>
      <c r="D119" s="4">
        <f t="shared" si="2"/>
        <v>0.2798210735586481</v>
      </c>
      <c r="E119" s="4"/>
      <c r="F119" s="5">
        <v>201200</v>
      </c>
      <c r="G119" s="5">
        <v>257500</v>
      </c>
      <c r="H119" s="4">
        <f t="shared" si="3"/>
        <v>0.2798210735586481</v>
      </c>
    </row>
    <row r="120" spans="1:8" x14ac:dyDescent="0.35">
      <c r="A120" s="3" t="s">
        <v>112</v>
      </c>
      <c r="B120" s="11">
        <v>167500</v>
      </c>
      <c r="C120" s="11">
        <v>73000</v>
      </c>
      <c r="D120" s="4">
        <f t="shared" si="2"/>
        <v>-0.56417910447761199</v>
      </c>
      <c r="E120" s="4"/>
      <c r="F120" s="11">
        <v>167500</v>
      </c>
      <c r="G120" s="5">
        <v>73000</v>
      </c>
      <c r="H120" s="4">
        <f t="shared" si="3"/>
        <v>-0.56417910447761199</v>
      </c>
    </row>
    <row r="121" spans="1:8" x14ac:dyDescent="0.35">
      <c r="A121" s="3" t="s">
        <v>113</v>
      </c>
      <c r="B121" s="5">
        <v>237600</v>
      </c>
      <c r="C121" s="5">
        <v>254950</v>
      </c>
      <c r="D121" s="4">
        <f t="shared" si="2"/>
        <v>7.3021885521885516E-2</v>
      </c>
      <c r="E121" s="4"/>
      <c r="F121" s="5">
        <v>237600</v>
      </c>
      <c r="G121" s="5">
        <v>254950</v>
      </c>
      <c r="H121" s="4">
        <f t="shared" si="3"/>
        <v>7.3021885521885516E-2</v>
      </c>
    </row>
    <row r="122" spans="1:8" x14ac:dyDescent="0.35">
      <c r="A122" s="3" t="s">
        <v>114</v>
      </c>
      <c r="B122" s="5">
        <v>147000</v>
      </c>
      <c r="C122" s="5">
        <v>95000</v>
      </c>
      <c r="D122" s="4">
        <f t="shared" si="2"/>
        <v>-0.35374149659863946</v>
      </c>
      <c r="E122" s="4"/>
      <c r="F122" s="5">
        <v>147000</v>
      </c>
      <c r="G122" s="5">
        <v>95000</v>
      </c>
      <c r="H122" s="4">
        <f t="shared" si="3"/>
        <v>-0.35374149659863946</v>
      </c>
    </row>
    <row r="123" spans="1:8" x14ac:dyDescent="0.35">
      <c r="A123" s="3" t="s">
        <v>115</v>
      </c>
      <c r="B123" s="5">
        <v>250000</v>
      </c>
      <c r="C123" s="5">
        <v>200000</v>
      </c>
      <c r="D123" s="4">
        <f t="shared" si="2"/>
        <v>-0.2</v>
      </c>
      <c r="E123" s="4"/>
      <c r="F123" s="5">
        <v>250000</v>
      </c>
      <c r="G123" s="5">
        <v>200000</v>
      </c>
      <c r="H123" s="4">
        <f t="shared" si="3"/>
        <v>-0.2</v>
      </c>
    </row>
    <row r="124" spans="1:8" x14ac:dyDescent="0.35">
      <c r="A124" s="3" t="s">
        <v>116</v>
      </c>
      <c r="B124" s="5">
        <v>320000</v>
      </c>
      <c r="C124" s="5">
        <v>387700</v>
      </c>
      <c r="D124" s="4">
        <f t="shared" si="2"/>
        <v>0.21156249999999999</v>
      </c>
      <c r="E124" s="4"/>
      <c r="F124" s="5">
        <v>320000</v>
      </c>
      <c r="G124" s="5">
        <v>387700</v>
      </c>
      <c r="H124" s="4">
        <f t="shared" si="3"/>
        <v>0.21156249999999999</v>
      </c>
    </row>
    <row r="125" spans="1:8" x14ac:dyDescent="0.35">
      <c r="A125" s="3" t="s">
        <v>117</v>
      </c>
      <c r="B125" s="5">
        <v>400000</v>
      </c>
      <c r="C125" s="5">
        <v>440564</v>
      </c>
      <c r="D125" s="4">
        <f t="shared" si="2"/>
        <v>0.10141</v>
      </c>
      <c r="E125" s="4"/>
      <c r="F125" s="5">
        <v>400000</v>
      </c>
      <c r="G125" s="5">
        <v>440564</v>
      </c>
      <c r="H125" s="4">
        <f t="shared" si="3"/>
        <v>0.10141</v>
      </c>
    </row>
    <row r="126" spans="1:8" x14ac:dyDescent="0.35">
      <c r="A126" s="3" t="s">
        <v>118</v>
      </c>
      <c r="B126" s="5">
        <v>238500</v>
      </c>
      <c r="C126" s="5">
        <v>245000</v>
      </c>
      <c r="D126" s="4">
        <f t="shared" si="2"/>
        <v>2.7253668763102725E-2</v>
      </c>
      <c r="E126" s="4"/>
      <c r="F126" s="5">
        <v>238500</v>
      </c>
      <c r="G126" s="5">
        <v>245000</v>
      </c>
      <c r="H126" s="4">
        <f t="shared" si="3"/>
        <v>2.7253668763102725E-2</v>
      </c>
    </row>
    <row r="127" spans="1:8" x14ac:dyDescent="0.35">
      <c r="A127" s="3" t="s">
        <v>119</v>
      </c>
      <c r="B127" s="5">
        <v>307587.5</v>
      </c>
      <c r="C127" s="5">
        <v>360000</v>
      </c>
      <c r="D127" s="4">
        <f t="shared" si="2"/>
        <v>0.17039866704596254</v>
      </c>
      <c r="E127" s="4"/>
      <c r="F127" s="5">
        <v>307587.5</v>
      </c>
      <c r="G127" s="5">
        <v>360000</v>
      </c>
      <c r="H127" s="4">
        <f t="shared" si="3"/>
        <v>0.17039866704596254</v>
      </c>
    </row>
    <row r="128" spans="1:8" x14ac:dyDescent="0.35">
      <c r="A128" s="3" t="s">
        <v>120</v>
      </c>
      <c r="B128" s="5">
        <v>301750</v>
      </c>
      <c r="C128" s="5">
        <v>331000</v>
      </c>
      <c r="D128" s="4">
        <f t="shared" si="2"/>
        <v>9.6934548467274229E-2</v>
      </c>
      <c r="E128" s="4"/>
      <c r="F128" s="5">
        <v>301750</v>
      </c>
      <c r="G128" s="5">
        <v>331000</v>
      </c>
      <c r="H128" s="4">
        <f t="shared" si="3"/>
        <v>9.6934548467274229E-2</v>
      </c>
    </row>
    <row r="129" spans="1:9" x14ac:dyDescent="0.35">
      <c r="A129" s="3" t="s">
        <v>121</v>
      </c>
      <c r="B129" s="5">
        <v>210000</v>
      </c>
      <c r="C129" s="5">
        <v>162500</v>
      </c>
      <c r="D129" s="4">
        <f t="shared" si="2"/>
        <v>-0.22619047619047619</v>
      </c>
      <c r="E129" s="4"/>
      <c r="F129" s="5">
        <v>210000</v>
      </c>
      <c r="G129" s="5">
        <v>162500</v>
      </c>
      <c r="H129" s="4">
        <f t="shared" si="3"/>
        <v>-0.22619047619047619</v>
      </c>
    </row>
    <row r="130" spans="1:9" x14ac:dyDescent="0.35">
      <c r="A130" s="3" t="s">
        <v>122</v>
      </c>
      <c r="B130" s="15">
        <v>152000</v>
      </c>
      <c r="C130" s="5">
        <v>150000</v>
      </c>
      <c r="D130" s="4">
        <f t="shared" si="2"/>
        <v>-1.3157894736842105E-2</v>
      </c>
      <c r="E130" s="4"/>
      <c r="F130" s="5">
        <v>152000</v>
      </c>
      <c r="G130" s="5">
        <v>150000</v>
      </c>
      <c r="H130" s="4">
        <f t="shared" si="3"/>
        <v>-1.3157894736842105E-2</v>
      </c>
    </row>
    <row r="131" spans="1:9" x14ac:dyDescent="0.35">
      <c r="A131" s="3" t="s">
        <v>123</v>
      </c>
      <c r="B131" s="5">
        <v>286525</v>
      </c>
      <c r="C131" s="5">
        <v>320000</v>
      </c>
      <c r="D131" s="4">
        <f t="shared" si="2"/>
        <v>0.11683099206002967</v>
      </c>
      <c r="E131" s="4"/>
      <c r="F131" s="5">
        <v>286525</v>
      </c>
      <c r="G131" s="5">
        <v>320000</v>
      </c>
      <c r="H131" s="4">
        <f t="shared" si="3"/>
        <v>0.11683099206002967</v>
      </c>
    </row>
    <row r="132" spans="1:9" x14ac:dyDescent="0.35">
      <c r="A132" s="3" t="s">
        <v>124</v>
      </c>
      <c r="B132" s="5">
        <v>275000</v>
      </c>
      <c r="C132" s="5">
        <v>350000</v>
      </c>
      <c r="D132" s="4">
        <f t="shared" si="2"/>
        <v>0.27272727272727271</v>
      </c>
      <c r="E132" s="4"/>
      <c r="F132" s="5">
        <v>275000</v>
      </c>
      <c r="G132" s="5">
        <v>350000</v>
      </c>
      <c r="H132" s="4">
        <f t="shared" si="3"/>
        <v>0.27272727272727271</v>
      </c>
    </row>
    <row r="133" spans="1:9" x14ac:dyDescent="0.35">
      <c r="A133" s="3" t="s">
        <v>125</v>
      </c>
      <c r="B133" s="5">
        <v>180000</v>
      </c>
      <c r="C133" s="5">
        <v>197400</v>
      </c>
      <c r="D133" s="4">
        <f t="shared" si="2"/>
        <v>9.6666666666666665E-2</v>
      </c>
      <c r="E133" s="4"/>
      <c r="F133" s="5">
        <v>180000</v>
      </c>
      <c r="G133" s="5">
        <v>197400</v>
      </c>
      <c r="H133" s="4">
        <f t="shared" si="3"/>
        <v>9.6666666666666665E-2</v>
      </c>
    </row>
    <row r="134" spans="1:9" x14ac:dyDescent="0.35">
      <c r="A134" s="3" t="s">
        <v>126</v>
      </c>
      <c r="B134" s="5">
        <v>187500</v>
      </c>
      <c r="C134" s="5">
        <v>249450</v>
      </c>
      <c r="D134" s="4">
        <f t="shared" si="2"/>
        <v>0.33040000000000003</v>
      </c>
      <c r="E134" s="4"/>
      <c r="F134" s="5">
        <v>187500</v>
      </c>
      <c r="G134" s="5">
        <v>249450</v>
      </c>
      <c r="H134" s="4">
        <f t="shared" si="3"/>
        <v>0.33040000000000003</v>
      </c>
    </row>
    <row r="135" spans="1:9" x14ac:dyDescent="0.35">
      <c r="A135" s="3" t="s">
        <v>127</v>
      </c>
      <c r="B135" s="5">
        <v>220000</v>
      </c>
      <c r="C135" s="5">
        <v>272000</v>
      </c>
      <c r="D135" s="4">
        <f t="shared" si="2"/>
        <v>0.23636363636363636</v>
      </c>
      <c r="E135" s="4"/>
      <c r="F135" s="5">
        <v>220000</v>
      </c>
      <c r="G135" s="5">
        <v>272000</v>
      </c>
      <c r="H135" s="4">
        <f t="shared" si="3"/>
        <v>0.23636363636363636</v>
      </c>
    </row>
    <row r="136" spans="1:9" x14ac:dyDescent="0.35">
      <c r="A136" s="3" t="s">
        <v>128</v>
      </c>
      <c r="B136" s="5">
        <v>257950</v>
      </c>
      <c r="C136" s="5">
        <v>392000</v>
      </c>
      <c r="D136" s="4">
        <f t="shared" si="2"/>
        <v>0.51967435549525098</v>
      </c>
      <c r="E136" s="4"/>
      <c r="F136" s="5">
        <v>257950</v>
      </c>
      <c r="G136" s="5">
        <v>392000</v>
      </c>
      <c r="H136" s="4">
        <f t="shared" si="3"/>
        <v>0.51967435549525098</v>
      </c>
    </row>
    <row r="137" spans="1:9" x14ac:dyDescent="0.35">
      <c r="A137" s="3" t="s">
        <v>129</v>
      </c>
      <c r="B137" s="5">
        <v>288000</v>
      </c>
      <c r="C137" s="5">
        <v>267000</v>
      </c>
      <c r="D137" s="4">
        <f t="shared" ref="D137:D140" si="4">(C137-B137)/B137</f>
        <v>-7.2916666666666671E-2</v>
      </c>
      <c r="E137" s="4"/>
      <c r="F137" s="5">
        <v>288000</v>
      </c>
      <c r="G137" s="5">
        <v>267000</v>
      </c>
      <c r="H137" s="4">
        <f t="shared" ref="H137:H140" si="5">(G137-F137)/F137</f>
        <v>-7.2916666666666671E-2</v>
      </c>
    </row>
    <row r="138" spans="1:9" x14ac:dyDescent="0.35">
      <c r="A138" s="3" t="s">
        <v>130</v>
      </c>
      <c r="B138" s="11">
        <v>213000</v>
      </c>
      <c r="C138" s="5">
        <v>0</v>
      </c>
      <c r="D138" s="4">
        <f t="shared" si="4"/>
        <v>-1</v>
      </c>
      <c r="E138" s="4"/>
      <c r="F138" s="5">
        <v>213000</v>
      </c>
      <c r="G138" s="5">
        <v>0</v>
      </c>
      <c r="H138" s="4">
        <f t="shared" si="5"/>
        <v>-1</v>
      </c>
    </row>
    <row r="139" spans="1:9" x14ac:dyDescent="0.35">
      <c r="A139" s="3" t="s">
        <v>131</v>
      </c>
      <c r="B139" s="5">
        <v>170000</v>
      </c>
      <c r="C139" s="5">
        <v>191900</v>
      </c>
      <c r="D139" s="4">
        <f t="shared" si="4"/>
        <v>0.1288235294117647</v>
      </c>
      <c r="E139" s="4"/>
      <c r="F139" s="5">
        <v>170000</v>
      </c>
      <c r="G139" s="5">
        <v>191900</v>
      </c>
      <c r="H139" s="4">
        <f t="shared" si="5"/>
        <v>0.1288235294117647</v>
      </c>
    </row>
    <row r="140" spans="1:9" x14ac:dyDescent="0.35">
      <c r="A140" s="9" t="s">
        <v>132</v>
      </c>
      <c r="B140" s="12">
        <v>325295</v>
      </c>
      <c r="C140" s="12">
        <v>331101</v>
      </c>
      <c r="D140" s="13">
        <f t="shared" si="4"/>
        <v>1.7848414516054657E-2</v>
      </c>
      <c r="E140" s="13"/>
      <c r="F140" s="12">
        <v>325295</v>
      </c>
      <c r="G140" s="12">
        <v>331101</v>
      </c>
      <c r="H140" s="13">
        <f t="shared" si="5"/>
        <v>1.7848414516054657E-2</v>
      </c>
      <c r="I140" s="14"/>
    </row>
    <row r="141" spans="1:9" x14ac:dyDescent="0.3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5B91D-FDEF-4E34-B83C-3064468B6981}"/>
</file>

<file path=customXml/itemProps2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Ryan Price</cp:lastModifiedBy>
  <cp:lastPrinted>2020-09-16T16:16:07Z</cp:lastPrinted>
  <dcterms:created xsi:type="dcterms:W3CDTF">2020-09-16T15:45:34Z</dcterms:created>
  <dcterms:modified xsi:type="dcterms:W3CDTF">2022-02-18T17:52:12Z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