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Price\Desktop\Files\ASSOCIATION REPORTS\MONTHLY\VA HSR\09_2021\"/>
    </mc:Choice>
  </mc:AlternateContent>
  <xr:revisionPtr revIDLastSave="0" documentId="13_ncr:1_{4038C465-E4EA-4F9B-A7EC-7D2A7B65A876}" xr6:coauthVersionLast="47" xr6:coauthVersionMax="47" xr10:uidLastSave="{00000000-0000-0000-0000-000000000000}"/>
  <bookViews>
    <workbookView xWindow="31485" yWindow="135" windowWidth="24765" windowHeight="15315" activeTab="1" xr2:uid="{F2A13F7E-57A9-43C8-9305-9CD9B95BFADA}"/>
  </bookViews>
  <sheets>
    <sheet name="Home Sales" sheetId="1" r:id="rId1"/>
    <sheet name="Median Sales Prices" sheetId="2" r:id="rId2"/>
  </sheets>
  <definedNames>
    <definedName name="_xlnm.Print_Area" localSheetId="0">'Home Sales'!$A$1:$I$140</definedName>
    <definedName name="_xlnm.Print_Titles" localSheetId="0">'Home Sales'!$6:$6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" l="1"/>
  <c r="D138" i="1"/>
  <c r="D120" i="1"/>
  <c r="D43" i="1"/>
  <c r="D138" i="2"/>
  <c r="D61" i="2"/>
  <c r="D43" i="2"/>
  <c r="D120" i="2"/>
  <c r="D36" i="1" l="1"/>
  <c r="H41" i="2" l="1"/>
  <c r="D36" i="2"/>
  <c r="D19" i="2"/>
  <c r="D19" i="1"/>
  <c r="D61" i="1"/>
  <c r="D59" i="1" l="1"/>
  <c r="D130" i="1"/>
  <c r="H120" i="2" l="1"/>
  <c r="H43" i="2"/>
  <c r="D31" i="2"/>
  <c r="D33" i="2"/>
  <c r="D66" i="2"/>
  <c r="D86" i="2"/>
  <c r="D128" i="2"/>
  <c r="D130" i="2"/>
  <c r="D68" i="2"/>
  <c r="D55" i="2"/>
  <c r="D37" i="2"/>
  <c r="D23" i="2"/>
  <c r="D17" i="2"/>
  <c r="H23" i="1"/>
  <c r="H59" i="1"/>
  <c r="D68" i="1"/>
  <c r="D55" i="1"/>
  <c r="D23" i="1"/>
  <c r="H7" i="2" l="1"/>
  <c r="D7" i="2"/>
  <c r="D59" i="2"/>
  <c r="H120" i="1"/>
  <c r="H7" i="1" l="1"/>
  <c r="D7" i="1"/>
  <c r="H140" i="2"/>
  <c r="D140" i="2"/>
  <c r="H139" i="2"/>
  <c r="D139" i="2"/>
  <c r="H138" i="2"/>
  <c r="H137" i="2"/>
  <c r="D137" i="2"/>
  <c r="H136" i="2"/>
  <c r="D136" i="2"/>
  <c r="H135" i="2"/>
  <c r="D135" i="2"/>
  <c r="H134" i="2"/>
  <c r="D134" i="2"/>
  <c r="H133" i="2"/>
  <c r="D133" i="2"/>
  <c r="H132" i="2"/>
  <c r="D132" i="2"/>
  <c r="H131" i="2"/>
  <c r="D131" i="2"/>
  <c r="H130" i="2"/>
  <c r="H129" i="2"/>
  <c r="D129" i="2"/>
  <c r="H128" i="2"/>
  <c r="H127" i="2"/>
  <c r="D127" i="2"/>
  <c r="H126" i="2"/>
  <c r="D126" i="2"/>
  <c r="H125" i="2"/>
  <c r="D125" i="2"/>
  <c r="H124" i="2"/>
  <c r="D124" i="2"/>
  <c r="H123" i="2"/>
  <c r="D123" i="2"/>
  <c r="H122" i="2"/>
  <c r="D122" i="2"/>
  <c r="H121" i="2"/>
  <c r="D121" i="2"/>
  <c r="H119" i="2"/>
  <c r="D119" i="2"/>
  <c r="H118" i="2"/>
  <c r="D118" i="2"/>
  <c r="H117" i="2"/>
  <c r="D117" i="2"/>
  <c r="H116" i="2"/>
  <c r="D116" i="2"/>
  <c r="H115" i="2"/>
  <c r="D115" i="2"/>
  <c r="H114" i="2"/>
  <c r="D114" i="2"/>
  <c r="H113" i="2"/>
  <c r="D113" i="2"/>
  <c r="H112" i="2"/>
  <c r="D112" i="2"/>
  <c r="H111" i="2"/>
  <c r="D111" i="2"/>
  <c r="H110" i="2"/>
  <c r="D110" i="2"/>
  <c r="H109" i="2"/>
  <c r="D109" i="2"/>
  <c r="H108" i="2"/>
  <c r="D108" i="2"/>
  <c r="H107" i="2"/>
  <c r="D107" i="2"/>
  <c r="H106" i="2"/>
  <c r="D106" i="2"/>
  <c r="H105" i="2"/>
  <c r="D105" i="2"/>
  <c r="H104" i="2"/>
  <c r="D104" i="2"/>
  <c r="H103" i="2"/>
  <c r="D103" i="2"/>
  <c r="H102" i="2"/>
  <c r="D102" i="2"/>
  <c r="H101" i="2"/>
  <c r="D101" i="2"/>
  <c r="H100" i="2"/>
  <c r="D100" i="2"/>
  <c r="H99" i="2"/>
  <c r="D99" i="2"/>
  <c r="H98" i="2"/>
  <c r="D98" i="2"/>
  <c r="H97" i="2"/>
  <c r="D97" i="2"/>
  <c r="H95" i="2"/>
  <c r="D95" i="2"/>
  <c r="H94" i="2"/>
  <c r="D94" i="2"/>
  <c r="H93" i="2"/>
  <c r="D93" i="2"/>
  <c r="H92" i="2"/>
  <c r="D92" i="2"/>
  <c r="H91" i="2"/>
  <c r="D91" i="2"/>
  <c r="H90" i="2"/>
  <c r="D90" i="2"/>
  <c r="H89" i="2"/>
  <c r="D89" i="2"/>
  <c r="H88" i="2"/>
  <c r="D88" i="2"/>
  <c r="H87" i="2"/>
  <c r="D87" i="2"/>
  <c r="H86" i="2"/>
  <c r="H85" i="2"/>
  <c r="D85" i="2"/>
  <c r="H84" i="2"/>
  <c r="D84" i="2"/>
  <c r="H83" i="2"/>
  <c r="D83" i="2"/>
  <c r="H82" i="2"/>
  <c r="D82" i="2"/>
  <c r="H81" i="2"/>
  <c r="D81" i="2"/>
  <c r="H80" i="2"/>
  <c r="D80" i="2"/>
  <c r="H79" i="2"/>
  <c r="D79" i="2"/>
  <c r="H78" i="2"/>
  <c r="D78" i="2"/>
  <c r="H77" i="2"/>
  <c r="D77" i="2"/>
  <c r="H75" i="2"/>
  <c r="D75" i="2"/>
  <c r="H74" i="2"/>
  <c r="D74" i="2"/>
  <c r="H73" i="2"/>
  <c r="D73" i="2"/>
  <c r="H72" i="2"/>
  <c r="D72" i="2"/>
  <c r="H71" i="2"/>
  <c r="D71" i="2"/>
  <c r="H70" i="2"/>
  <c r="D70" i="2"/>
  <c r="H69" i="2"/>
  <c r="D69" i="2"/>
  <c r="H68" i="2"/>
  <c r="H67" i="2"/>
  <c r="D67" i="2"/>
  <c r="H66" i="2"/>
  <c r="H65" i="2"/>
  <c r="D65" i="2"/>
  <c r="H64" i="2"/>
  <c r="D64" i="2"/>
  <c r="H63" i="2"/>
  <c r="D63" i="2"/>
  <c r="H62" i="2"/>
  <c r="D62" i="2"/>
  <c r="H61" i="2"/>
  <c r="H60" i="2"/>
  <c r="D60" i="2"/>
  <c r="H59" i="2"/>
  <c r="H58" i="2"/>
  <c r="D58" i="2"/>
  <c r="H57" i="2"/>
  <c r="D57" i="2"/>
  <c r="H56" i="2"/>
  <c r="D56" i="2"/>
  <c r="H55" i="2"/>
  <c r="H54" i="2"/>
  <c r="D54" i="2"/>
  <c r="H53" i="2"/>
  <c r="D53" i="2"/>
  <c r="H52" i="2"/>
  <c r="D52" i="2"/>
  <c r="H51" i="2"/>
  <c r="D51" i="2"/>
  <c r="H50" i="2"/>
  <c r="D50" i="2"/>
  <c r="H49" i="2"/>
  <c r="D49" i="2"/>
  <c r="H48" i="2"/>
  <c r="D48" i="2"/>
  <c r="H47" i="2"/>
  <c r="D47" i="2"/>
  <c r="H46" i="2"/>
  <c r="D46" i="2"/>
  <c r="H45" i="2"/>
  <c r="D45" i="2"/>
  <c r="H44" i="2"/>
  <c r="D44" i="2"/>
  <c r="H42" i="2"/>
  <c r="D42" i="2"/>
  <c r="H40" i="2"/>
  <c r="D40" i="2"/>
  <c r="H39" i="2"/>
  <c r="D39" i="2"/>
  <c r="H38" i="2"/>
  <c r="D38" i="2"/>
  <c r="H37" i="2"/>
  <c r="H36" i="2"/>
  <c r="H35" i="2"/>
  <c r="D35" i="2"/>
  <c r="H34" i="2"/>
  <c r="D34" i="2"/>
  <c r="H33" i="2"/>
  <c r="H32" i="2"/>
  <c r="D32" i="2"/>
  <c r="H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H22" i="2"/>
  <c r="D22" i="2"/>
  <c r="H21" i="2"/>
  <c r="D21" i="2"/>
  <c r="H20" i="2"/>
  <c r="D20" i="2"/>
  <c r="H19" i="2"/>
  <c r="H18" i="2"/>
  <c r="D18" i="2"/>
  <c r="H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8" i="2"/>
  <c r="D8" i="2"/>
  <c r="H140" i="1" l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D140" i="1"/>
  <c r="D139" i="1"/>
  <c r="D137" i="1"/>
  <c r="D136" i="1"/>
  <c r="D135" i="1"/>
  <c r="D134" i="1"/>
  <c r="D133" i="1"/>
  <c r="D132" i="1"/>
  <c r="D131" i="1"/>
  <c r="D129" i="1"/>
  <c r="D128" i="1"/>
  <c r="D127" i="1"/>
  <c r="D126" i="1"/>
  <c r="D125" i="1"/>
  <c r="D124" i="1"/>
  <c r="D123" i="1"/>
  <c r="D122" i="1"/>
  <c r="D121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5" i="1"/>
  <c r="D74" i="1"/>
  <c r="D73" i="1"/>
  <c r="D72" i="1"/>
  <c r="D71" i="1"/>
  <c r="D70" i="1"/>
  <c r="D69" i="1"/>
  <c r="D67" i="1"/>
  <c r="D66" i="1"/>
  <c r="D65" i="1"/>
  <c r="D64" i="1"/>
  <c r="D63" i="1"/>
  <c r="D62" i="1"/>
  <c r="D60" i="1"/>
  <c r="D58" i="1"/>
  <c r="D57" i="1"/>
  <c r="D56" i="1"/>
  <c r="D54" i="1"/>
  <c r="D53" i="1"/>
  <c r="D52" i="1"/>
  <c r="D51" i="1"/>
  <c r="D50" i="1"/>
  <c r="D49" i="1"/>
  <c r="D48" i="1"/>
  <c r="D47" i="1"/>
  <c r="D46" i="1"/>
  <c r="D45" i="1"/>
  <c r="D44" i="1"/>
  <c r="D42" i="1"/>
  <c r="D40" i="1"/>
  <c r="D39" i="1"/>
  <c r="D38" i="1"/>
  <c r="D37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<sst xmlns="http://schemas.openxmlformats.org/spreadsheetml/2006/main" count="294" uniqueCount="143">
  <si>
    <t>Accomack County</t>
  </si>
  <si>
    <t>Albemarle County</t>
  </si>
  <si>
    <t>Alexandria City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</si>
  <si>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</si>
  <si>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</si>
  <si>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</si>
  <si>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</si>
  <si>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</si>
  <si>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</si>
  <si>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</si>
  <si>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</si>
  <si>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</si>
  <si>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</si>
  <si>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Bristol City</t>
  </si>
  <si>
    <t>Brunswick County</t>
  </si>
  <si>
    <t>Buchanan County</t>
  </si>
  <si>
    <t>Buckingham County</t>
  </si>
  <si>
    <t>Buena Vista City</t>
  </si>
  <si>
    <t>Campbell County</t>
  </si>
  <si>
    <t>Caroline County</t>
  </si>
  <si>
    <t>Carroll County</t>
  </si>
  <si>
    <t>Charles City County</t>
  </si>
  <si>
    <t>Charlotte County</t>
  </si>
  <si>
    <t>Charlottesville City</t>
  </si>
  <si>
    <t>Chesapeake City</t>
  </si>
  <si>
    <t>Chesterfield County</t>
  </si>
  <si>
    <t>Clarke County</t>
  </si>
  <si>
    <t>Colonial Heights City</t>
  </si>
  <si>
    <t>Covington City</t>
  </si>
  <si>
    <t>Craig County</t>
  </si>
  <si>
    <t>Culpeper County</t>
  </si>
  <si>
    <t>Cumberland County</t>
  </si>
  <si>
    <t>Danville City</t>
  </si>
  <si>
    <t>Dickenson County</t>
  </si>
  <si>
    <t>Dinwiddie County</t>
  </si>
  <si>
    <t>Emporia City</t>
  </si>
  <si>
    <t>Essex County</t>
  </si>
  <si>
    <t>Fairfax City</t>
  </si>
  <si>
    <t>Fairfax County</t>
  </si>
  <si>
    <t>Falls Church City</t>
  </si>
  <si>
    <t>Fauquier County</t>
  </si>
  <si>
    <t>Floyd County</t>
  </si>
  <si>
    <t>Fluvanna County</t>
  </si>
  <si>
    <t>Franklin City</t>
  </si>
  <si>
    <t>Franklin County</t>
  </si>
  <si>
    <t>Frederick County</t>
  </si>
  <si>
    <t>Fredericksburg City</t>
  </si>
  <si>
    <t>Galax City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</si>
  <si>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</si>
  <si>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</si>
  <si>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</si>
  <si>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</si>
  <si>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</si>
  <si>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</si>
  <si>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</si>
  <si>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Hampton City</t>
  </si>
  <si>
    <t>Hanover County</t>
  </si>
  <si>
    <t>Harrisonburg City</t>
  </si>
  <si>
    <t>Henrico County</t>
  </si>
  <si>
    <t>Henry County</t>
  </si>
  <si>
    <t>Highland County</t>
  </si>
  <si>
    <t>Hopewell City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</si>
  <si>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</si>
  <si>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</si>
  <si>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</si>
  <si>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</si>
  <si>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</si>
  <si>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</si>
  <si>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</si>
  <si>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Lexington City</t>
  </si>
  <si>
    <t>Loudoun County</t>
  </si>
  <si>
    <t>Louisa County</t>
  </si>
  <si>
    <t>Lunenburg County</t>
  </si>
  <si>
    <t>Lynchburg City</t>
  </si>
  <si>
    <t>Madison County</t>
  </si>
  <si>
    <t>Manassas City</t>
  </si>
  <si>
    <t>Manassas Park City</t>
  </si>
  <si>
    <t>Martinsville City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</si>
  <si>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</si>
  <si>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</si>
  <si>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</si>
  <si>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</si>
  <si>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</si>
  <si>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</si>
  <si>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Newport News City</t>
  </si>
  <si>
    <t>Norfolk City</t>
  </si>
  <si>
    <t>Northampton County</t>
  </si>
  <si>
    <t>Northumberland County</t>
  </si>
  <si>
    <t>Norton City</t>
  </si>
  <si>
    <t>Nottoway County</t>
  </si>
  <si>
    <t>Orange County</t>
  </si>
  <si>
    <t>Page County</t>
  </si>
  <si>
    <t>Patrick County</t>
  </si>
  <si>
    <t>Petersburg City</t>
  </si>
  <si>
    <t>Pittsylvania County</t>
  </si>
  <si>
    <t>Poquoson City</t>
  </si>
  <si>
    <t>Portsmouth City</t>
  </si>
  <si>
    <t>Powhatan County</t>
  </si>
  <si>
    <t>Prince Edward County</t>
  </si>
  <si>
    <t>Prince George County</t>
  </si>
  <si>
    <t>Prince William County</t>
  </si>
  <si>
    <t>Pulaski County</t>
  </si>
  <si>
    <t>Radford City</t>
  </si>
  <si>
    <t>Rappahannock County</t>
  </si>
  <si>
    <t>Richmond City</t>
  </si>
  <si>
    <t>Richmond County</t>
  </si>
  <si>
    <t>Roanoke City</t>
  </si>
  <si>
    <t>Roanoke County</t>
  </si>
  <si>
    <t>Rockbridge County</t>
  </si>
  <si>
    <t>Rockingham County</t>
  </si>
  <si>
    <t>Russell County</t>
  </si>
  <si>
    <t>Salem City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</si>
  <si>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</si>
  <si>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</si>
  <si>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</si>
  <si>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</si>
  <si>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</si>
  <si>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</si>
  <si>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Staunton City</t>
  </si>
  <si>
    <t>Suffolk City</t>
  </si>
  <si>
    <t>Surry County</t>
  </si>
  <si>
    <t>Sussex County</t>
  </si>
  <si>
    <t>Tazewell County</t>
  </si>
  <si>
    <t>Virginia Beach City</t>
  </si>
  <si>
    <t>Warren County</t>
  </si>
  <si>
    <t>Washington County</t>
  </si>
  <si>
    <t>Waynesboro City</t>
  </si>
  <si>
    <t>Westmoreland County</t>
  </si>
  <si>
    <t>Williamsburg City</t>
  </si>
  <si>
    <t>Winchester City</t>
  </si>
  <si>
    <t>Wise County</t>
  </si>
  <si>
    <t>Wythe County</t>
  </si>
  <si>
    <t>York County</t>
  </si>
  <si>
    <t>Source: Virginia REALTORS®</t>
  </si>
  <si>
    <t>Pct. Chg.</t>
  </si>
  <si>
    <t>Contact: lsturtevant@virginiarealtors.org</t>
  </si>
  <si>
    <t>n/a</t>
  </si>
  <si>
    <t>YTD 2021</t>
  </si>
  <si>
    <t>YTD 2020</t>
  </si>
  <si>
    <t>Home Sales by County and Independent City</t>
  </si>
  <si>
    <t>Median Home Price ($) by County and Independent City</t>
  </si>
  <si>
    <t>Virginia Statewide</t>
  </si>
  <si>
    <t>Data as of October 15,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</si>
</sst>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164" fontId="3" fillId="2" borderId="0" xfId="1" applyNumberFormat="1" applyFont="1" applyFill="1"/>
    <xf numFmtId="3" fontId="3" fillId="2" borderId="0" xfId="0" applyNumberFormat="1" applyFont="1" applyFill="1"/>
    <xf numFmtId="17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3" fillId="2" borderId="1" xfId="0" applyFont="1" applyFill="1" applyBorder="1"/>
    <xf numFmtId="0" fontId="5" fillId="2" borderId="0" xfId="0" applyFont="1" applyFill="1"/>
    <xf numFmtId="3" fontId="3" fillId="2" borderId="0" xfId="0" applyNumberFormat="1" applyFont="1" applyFill="1" applyAlignment="1">
      <alignment horizontal="right"/>
    </xf>
    <xf numFmtId="3" fontId="3" fillId="2" borderId="1" xfId="0" applyNumberFormat="1" applyFont="1" applyFill="1" applyBorder="1"/>
    <xf numFmtId="164" fontId="3" fillId="2" borderId="1" xfId="1" applyNumberFormat="1" applyFont="1" applyFill="1" applyBorder="1"/>
    <xf numFmtId="0" fontId="0" fillId="2" borderId="1" xfId="0" applyFill="1" applyBorder="1"/>
    <xf numFmtId="3" fontId="3" fillId="2" borderId="0" xfId="0" quotePrefix="1" applyNumberFormat="1" applyFont="1" applyFill="1" applyAlignment="1">
      <alignment horizontal="right"/>
    </xf>
    <xf numFmtId="0" fontId="3" fillId="2" borderId="0" xfId="0" applyFont="1" applyFill="1" applyBorder="1"/>
    <xf numFmtId="164" fontId="3" fillId="2" borderId="0" xfId="1" applyNumberFormat="1" applyFont="1" applyFill="1" applyAlignment="1">
      <alignment horizontal="right"/>
    </xf>
    <xf numFmtId="0" fontId="6" fillId="2" borderId="0" xfId="0" applyFont="1" applyFill="1" applyBorder="1"/>
    <xf numFmtId="3" fontId="6" fillId="2" borderId="0" xfId="0" applyNumberFormat="1" applyFont="1" applyFill="1"/>
    <xf numFmtId="164" fontId="6" fillId="2" borderId="0" xfId="1" applyNumberFormat="1" applyFont="1" applyFill="1"/>
    <xf numFmtId="0" fontId="7" fillId="2" borderId="0" xfId="0" applyFont="1" applyFill="1" applyAlignment="1">
      <alignment horizontal="right"/>
    </xf>
    <xf numFmtId="0" fontId="8" fillId="2" borderId="0" xfId="0" applyFont="1" applyFill="1"/>
    <xf numFmtId="164" fontId="0" fillId="2" borderId="0" xfId="1" applyNumberFormat="1" applyFont="1" applyFill="1"/>
    <xf numFmtId="3" fontId="0" fillId="2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101600</xdr:colOff>
      <xdr:row>1</xdr:row>
      <xdr:rowOff>12700</xdr:rowOff>
    </xdr:from>
    <xdr:ext cx="2914650" cy="5149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022387-1941-4887-B2A8-A72C8443F82B}"/>
            </a:ext>
          </a:extLst>
        </xdr:cNvPr>
        <xdr:cNvSpPr txBox="1"/>
      </xdr:nvSpPr>
      <xdr:spPr>
        <a:xfrm>
          <a:off x="2819400" y="196850"/>
          <a:ext cx="2914650" cy="5149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/>
            <a:t>Note: Data are deemed reliable but are not guaranteed.</a:t>
          </a:r>
        </a:p>
        <a:p>
          <a:r>
            <a:rPr lang="en-US" sz="900"/>
            <a:t>Figures</a:t>
          </a:r>
          <a:r>
            <a:rPr lang="en-US" sz="900" baseline="0"/>
            <a:t> reported by Virginia REALTORS® may differ slightly from those reported by REALTORS® associations or MLSs.</a:t>
          </a:r>
          <a:r>
            <a:rPr lang="en-US" sz="900"/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101600</xdr:colOff>
      <xdr:row>1</xdr:row>
      <xdr:rowOff>12700</xdr:rowOff>
    </xdr:from>
    <xdr:ext cx="2914650" cy="5149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5B6CBD-8D60-49E2-AD31-6719C0D4F88B}"/>
            </a:ext>
          </a:extLst>
        </xdr:cNvPr>
        <xdr:cNvSpPr txBox="1"/>
      </xdr:nvSpPr>
      <xdr:spPr>
        <a:xfrm>
          <a:off x="2952750" y="196850"/>
          <a:ext cx="2914650" cy="5149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/>
            <a:t>Note: Data are deemed reliable but are not guaranteed.</a:t>
          </a:r>
        </a:p>
        <a:p>
          <a:r>
            <a:rPr lang="en-US" sz="900"/>
            <a:t>Figures</a:t>
          </a:r>
          <a:r>
            <a:rPr lang="en-US" sz="900" baseline="0"/>
            <a:t> reported by Virginia REALTORS® may differ slightly from those reported by REALTORS® associations or MLSs.</a:t>
          </a:r>
          <a:r>
            <a:rPr lang="en-US" sz="9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0B84-4339-4C87-AB59-A600EDF91745}">
  <dimension ref="A1:I142"/>
  <sheetViews>
    <sheetView zoomScaleNormal="100" workbookViewId="0">
      <selection activeCell="J93" sqref="J93"/>
    </sheetView>
  </sheetViews>
  <sheetFormatPr defaultColWidth="9.1796875" defaultRowHeight="14.5" x14ac:dyDescent="0.35"/>
  <cols>
    <col min="1" max="1" width="21.453125" style="1" bestFit="1" customWidth="1"/>
    <col min="2" max="2" width="10.54296875" style="1" customWidth="1"/>
    <col min="3" max="4" width="9.1796875" style="1" customWidth="1"/>
    <col min="5" max="5" width="2.54296875" style="1" customWidth="1"/>
    <col min="6" max="6" width="10" style="1" customWidth="1"/>
    <col min="7" max="7" width="9.81640625" style="1" customWidth="1"/>
    <col min="8" max="8" width="9.1796875" style="1" customWidth="1"/>
    <col min="9" max="9" width="3.1796875" style="1" customWidth="1"/>
    <col min="10" max="16384" width="9.1796875" style="1"/>
  </cols>
  <sheetData>
    <row r="1" spans="1:8" x14ac:dyDescent="0.35">
      <c r="A1" s="2" t="s">
        <v>139</v>
      </c>
    </row>
    <row r="2" spans="1:8" x14ac:dyDescent="0.35">
      <c r="A2" s="10" t="s">
        <v>133</v>
      </c>
    </row>
    <row r="3" spans="1:8" ht="10" customHeight="1" x14ac:dyDescent="0.35">
      <c r="A3" s="10" t="s">
        <v>135</v>
      </c>
    </row>
    <row r="4" spans="1:8" ht="10" customHeight="1" x14ac:dyDescent="0.35">
      <c r="A4" s="10"/>
    </row>
    <row r="5" spans="1:8" x14ac:dyDescent="0.35">
      <c r="B5" s="24"/>
      <c r="C5" s="24"/>
    </row>
    <row r="6" spans="1:8" x14ac:dyDescent="0.35">
      <c r="A6" s="9"/>
      <c r="B6" s="6">
        <v>44075</v>
      </c>
      <c r="C6" s="6">
        <v>44440</v>
      </c>
      <c r="D6" s="7" t="s">
        <v>134</v>
      </c>
      <c r="E6" s="8"/>
      <c r="F6" s="7" t="s">
        <v>138</v>
      </c>
      <c r="G6" s="7" t="s">
        <v>137</v>
      </c>
      <c r="H6" s="7" t="s">
        <v>134</v>
      </c>
    </row>
    <row r="7" spans="1:8" s="22" customFormat="1" x14ac:dyDescent="0.35">
      <c r="A7" s="18" t="s">
        <v>141</v>
      </c>
      <c r="B7" s="19">
        <v>13346</v>
      </c>
      <c r="C7" s="19">
        <v>13079</v>
      </c>
      <c r="D7" s="20">
        <f>(C7-B7)/B7</f>
        <v>-2.000599430540986E-2</v>
      </c>
      <c r="E7" s="21"/>
      <c r="F7" s="19">
        <v>99817</v>
      </c>
      <c r="G7" s="19">
        <v>116136</v>
      </c>
      <c r="H7" s="20">
        <f>(G7-F7)/F7</f>
        <v>0.16348918520893235</v>
      </c>
    </row>
    <row r="8" spans="1:8" x14ac:dyDescent="0.35">
      <c r="A8" s="3" t="s">
        <v>0</v>
      </c>
      <c r="B8" s="5">
        <v>81</v>
      </c>
      <c r="C8" s="5">
        <v>73</v>
      </c>
      <c r="D8" s="4">
        <f>(C8-B8)/B8</f>
        <v>-9.8765432098765427E-2</v>
      </c>
      <c r="E8" s="4"/>
      <c r="F8" s="5">
        <v>439</v>
      </c>
      <c r="G8" s="5">
        <v>557</v>
      </c>
      <c r="H8" s="4">
        <f>(G8-F8)/F8</f>
        <v>0.26879271070615035</v>
      </c>
    </row>
    <row r="9" spans="1:8" x14ac:dyDescent="0.35">
      <c r="A9" s="3" t="s">
        <v>1</v>
      </c>
      <c r="B9" s="5">
        <v>176</v>
      </c>
      <c r="C9" s="5">
        <v>150</v>
      </c>
      <c r="D9" s="4">
        <f t="shared" ref="D9:D72" si="0">(C9-B9)/B9</f>
        <v>-0.14772727272727273</v>
      </c>
      <c r="E9" s="4"/>
      <c r="F9" s="5">
        <v>1422</v>
      </c>
      <c r="G9" s="5">
        <v>1685</v>
      </c>
      <c r="H9" s="4">
        <f t="shared" ref="H9:H72" si="1">(G9-F9)/F9</f>
        <v>0.1849507735583685</v>
      </c>
    </row>
    <row r="10" spans="1:8" x14ac:dyDescent="0.35">
      <c r="A10" s="3" t="s">
        <v>2</v>
      </c>
      <c r="B10" s="5">
        <v>272</v>
      </c>
      <c r="C10" s="5">
        <v>233</v>
      </c>
      <c r="D10" s="4">
        <f t="shared" si="0"/>
        <v>-0.14338235294117646</v>
      </c>
      <c r="E10" s="4"/>
      <c r="F10" s="5">
        <v>1948</v>
      </c>
      <c r="G10" s="5">
        <v>2427</v>
      </c>
      <c r="H10" s="4">
        <f t="shared" si="1"/>
        <v>0.24589322381930184</v>
      </c>
    </row>
    <row r="11" spans="1:8" x14ac:dyDescent="0.35">
      <c r="A11" s="3" t="s">
        <v>3</v>
      </c>
      <c r="B11" s="5">
        <v>13</v>
      </c>
      <c r="C11" s="5">
        <v>15</v>
      </c>
      <c r="D11" s="4">
        <f t="shared" si="0"/>
        <v>0.15384615384615385</v>
      </c>
      <c r="E11" s="4"/>
      <c r="F11" s="5">
        <v>89</v>
      </c>
      <c r="G11" s="5">
        <v>102</v>
      </c>
      <c r="H11" s="4">
        <f t="shared" si="1"/>
        <v>0.14606741573033707</v>
      </c>
    </row>
    <row r="12" spans="1:8" x14ac:dyDescent="0.35">
      <c r="A12" s="3" t="s">
        <v>4</v>
      </c>
      <c r="B12" s="5">
        <v>15</v>
      </c>
      <c r="C12" s="5">
        <v>10</v>
      </c>
      <c r="D12" s="4">
        <f t="shared" si="0"/>
        <v>-0.33333333333333331</v>
      </c>
      <c r="E12" s="4"/>
      <c r="F12" s="5">
        <v>127</v>
      </c>
      <c r="G12" s="5">
        <v>149</v>
      </c>
      <c r="H12" s="4">
        <f t="shared" si="1"/>
        <v>0.17322834645669291</v>
      </c>
    </row>
    <row r="13" spans="1:8" x14ac:dyDescent="0.35">
      <c r="A13" s="3" t="s">
        <v>5</v>
      </c>
      <c r="B13" s="5">
        <v>43</v>
      </c>
      <c r="C13" s="5">
        <v>42</v>
      </c>
      <c r="D13" s="4">
        <f t="shared" si="0"/>
        <v>-2.3255813953488372E-2</v>
      </c>
      <c r="E13" s="4"/>
      <c r="F13" s="5">
        <v>323</v>
      </c>
      <c r="G13" s="5">
        <v>311</v>
      </c>
      <c r="H13" s="4">
        <f t="shared" si="1"/>
        <v>-3.7151702786377708E-2</v>
      </c>
    </row>
    <row r="14" spans="1:8" x14ac:dyDescent="0.35">
      <c r="A14" s="3" t="s">
        <v>6</v>
      </c>
      <c r="B14" s="5">
        <v>19</v>
      </c>
      <c r="C14" s="5">
        <v>22</v>
      </c>
      <c r="D14" s="4">
        <f t="shared" si="0"/>
        <v>0.15789473684210525</v>
      </c>
      <c r="E14" s="4"/>
      <c r="F14" s="5">
        <v>168</v>
      </c>
      <c r="G14" s="5">
        <v>175</v>
      </c>
      <c r="H14" s="4">
        <f t="shared" si="1"/>
        <v>4.1666666666666664E-2</v>
      </c>
    </row>
    <row r="15" spans="1:8" x14ac:dyDescent="0.35">
      <c r="A15" s="3" t="s">
        <v>7</v>
      </c>
      <c r="B15" s="5">
        <v>275</v>
      </c>
      <c r="C15" s="5">
        <v>232</v>
      </c>
      <c r="D15" s="4">
        <f t="shared" si="0"/>
        <v>-0.15636363636363637</v>
      </c>
      <c r="E15" s="4"/>
      <c r="F15" s="5">
        <v>1988</v>
      </c>
      <c r="G15" s="5">
        <v>2600</v>
      </c>
      <c r="H15" s="4">
        <f t="shared" si="1"/>
        <v>0.30784708249496984</v>
      </c>
    </row>
    <row r="16" spans="1:8" x14ac:dyDescent="0.35">
      <c r="A16" s="3" t="s">
        <v>8</v>
      </c>
      <c r="B16" s="5">
        <v>92</v>
      </c>
      <c r="C16" s="5">
        <v>81</v>
      </c>
      <c r="D16" s="4">
        <f t="shared" si="0"/>
        <v>-0.11956521739130435</v>
      </c>
      <c r="E16" s="4"/>
      <c r="F16" s="5">
        <v>616</v>
      </c>
      <c r="G16" s="5">
        <v>726</v>
      </c>
      <c r="H16" s="4">
        <f t="shared" si="1"/>
        <v>0.17857142857142858</v>
      </c>
    </row>
    <row r="17" spans="1:8" x14ac:dyDescent="0.35">
      <c r="A17" s="3" t="s">
        <v>9</v>
      </c>
      <c r="B17" s="5">
        <v>5</v>
      </c>
      <c r="C17" s="5">
        <v>8</v>
      </c>
      <c r="D17" s="4">
        <f t="shared" si="0"/>
        <v>0.6</v>
      </c>
      <c r="E17" s="4"/>
      <c r="F17" s="5">
        <v>27</v>
      </c>
      <c r="G17" s="5">
        <v>42</v>
      </c>
      <c r="H17" s="4">
        <f t="shared" si="1"/>
        <v>0.55555555555555558</v>
      </c>
    </row>
    <row r="18" spans="1:8" x14ac:dyDescent="0.35">
      <c r="A18" s="3" t="s">
        <v>10</v>
      </c>
      <c r="B18" s="5">
        <v>148</v>
      </c>
      <c r="C18" s="5">
        <v>127</v>
      </c>
      <c r="D18" s="4">
        <f t="shared" si="0"/>
        <v>-0.14189189189189189</v>
      </c>
      <c r="E18" s="4"/>
      <c r="F18" s="5">
        <v>1179</v>
      </c>
      <c r="G18" s="5">
        <v>1165</v>
      </c>
      <c r="H18" s="4">
        <f t="shared" si="1"/>
        <v>-1.1874469889737066E-2</v>
      </c>
    </row>
    <row r="19" spans="1:8" x14ac:dyDescent="0.35">
      <c r="A19" s="3" t="s">
        <v>11</v>
      </c>
      <c r="B19" s="5">
        <v>5</v>
      </c>
      <c r="C19" s="5">
        <v>4</v>
      </c>
      <c r="D19" s="4">
        <f t="shared" si="0"/>
        <v>-0.2</v>
      </c>
      <c r="E19" s="4"/>
      <c r="F19" s="5">
        <v>25</v>
      </c>
      <c r="G19" s="5">
        <v>33</v>
      </c>
      <c r="H19" s="4">
        <f t="shared" si="1"/>
        <v>0.32</v>
      </c>
    </row>
    <row r="20" spans="1:8" x14ac:dyDescent="0.35">
      <c r="A20" s="3" t="s">
        <v>12</v>
      </c>
      <c r="B20" s="5">
        <v>46</v>
      </c>
      <c r="C20" s="5">
        <v>36</v>
      </c>
      <c r="D20" s="4">
        <f t="shared" si="0"/>
        <v>-0.21739130434782608</v>
      </c>
      <c r="E20" s="4"/>
      <c r="F20" s="5">
        <v>353</v>
      </c>
      <c r="G20" s="5">
        <v>361</v>
      </c>
      <c r="H20" s="4">
        <f t="shared" si="1"/>
        <v>2.2662889518413599E-2</v>
      </c>
    </row>
    <row r="21" spans="1:8" x14ac:dyDescent="0.35">
      <c r="A21" s="3" t="s">
        <v>13</v>
      </c>
      <c r="B21" s="5">
        <v>6</v>
      </c>
      <c r="C21" s="5">
        <v>7</v>
      </c>
      <c r="D21" s="4">
        <f t="shared" si="0"/>
        <v>0.16666666666666666</v>
      </c>
      <c r="E21" s="4"/>
      <c r="F21" s="5">
        <v>44</v>
      </c>
      <c r="G21" s="5">
        <v>68</v>
      </c>
      <c r="H21" s="4">
        <f t="shared" si="1"/>
        <v>0.54545454545454541</v>
      </c>
    </row>
    <row r="22" spans="1:8" x14ac:dyDescent="0.35">
      <c r="A22" s="3" t="s">
        <v>14</v>
      </c>
      <c r="B22" s="5">
        <v>2</v>
      </c>
      <c r="C22" s="15">
        <v>0</v>
      </c>
      <c r="D22" s="4">
        <f t="shared" si="0"/>
        <v>-1</v>
      </c>
      <c r="E22" s="4"/>
      <c r="F22" s="5">
        <v>20</v>
      </c>
      <c r="G22" s="5">
        <v>17</v>
      </c>
      <c r="H22" s="4">
        <f t="shared" si="1"/>
        <v>-0.15</v>
      </c>
    </row>
    <row r="23" spans="1:8" x14ac:dyDescent="0.35">
      <c r="A23" s="3" t="s">
        <v>15</v>
      </c>
      <c r="B23" s="5">
        <v>2</v>
      </c>
      <c r="C23" s="11">
        <v>2</v>
      </c>
      <c r="D23" s="4">
        <f t="shared" si="0"/>
        <v>0</v>
      </c>
      <c r="E23" s="4"/>
      <c r="F23" s="5">
        <v>20</v>
      </c>
      <c r="G23" s="5">
        <v>41</v>
      </c>
      <c r="H23" s="4">
        <f t="shared" si="1"/>
        <v>1.05</v>
      </c>
    </row>
    <row r="24" spans="1:8" x14ac:dyDescent="0.35">
      <c r="A24" s="3" t="s">
        <v>16</v>
      </c>
      <c r="B24" s="5">
        <v>15</v>
      </c>
      <c r="C24" s="5">
        <v>16</v>
      </c>
      <c r="D24" s="4">
        <f t="shared" si="0"/>
        <v>6.6666666666666666E-2</v>
      </c>
      <c r="E24" s="4"/>
      <c r="F24" s="5">
        <v>92</v>
      </c>
      <c r="G24" s="5">
        <v>127</v>
      </c>
      <c r="H24" s="4">
        <f t="shared" si="1"/>
        <v>0.38043478260869568</v>
      </c>
    </row>
    <row r="25" spans="1:8" x14ac:dyDescent="0.35">
      <c r="A25" s="3" t="s">
        <v>17</v>
      </c>
      <c r="B25" s="5">
        <v>9</v>
      </c>
      <c r="C25" s="5">
        <v>12</v>
      </c>
      <c r="D25" s="4">
        <f t="shared" si="0"/>
        <v>0.33333333333333331</v>
      </c>
      <c r="E25" s="4"/>
      <c r="F25" s="5">
        <v>61</v>
      </c>
      <c r="G25" s="5">
        <v>69</v>
      </c>
      <c r="H25" s="4">
        <f t="shared" si="1"/>
        <v>0.13114754098360656</v>
      </c>
    </row>
    <row r="26" spans="1:8" x14ac:dyDescent="0.35">
      <c r="A26" s="3" t="s">
        <v>18</v>
      </c>
      <c r="B26" s="5">
        <v>64</v>
      </c>
      <c r="C26" s="5">
        <v>74</v>
      </c>
      <c r="D26" s="4">
        <f t="shared" si="0"/>
        <v>0.15625</v>
      </c>
      <c r="E26" s="4"/>
      <c r="F26" s="5">
        <v>512</v>
      </c>
      <c r="G26" s="5">
        <v>677</v>
      </c>
      <c r="H26" s="4">
        <f t="shared" si="1"/>
        <v>0.322265625</v>
      </c>
    </row>
    <row r="27" spans="1:8" x14ac:dyDescent="0.35">
      <c r="A27" s="3" t="s">
        <v>19</v>
      </c>
      <c r="B27" s="5">
        <v>53</v>
      </c>
      <c r="C27" s="5">
        <v>78</v>
      </c>
      <c r="D27" s="4">
        <f t="shared" si="0"/>
        <v>0.47169811320754718</v>
      </c>
      <c r="E27" s="4"/>
      <c r="F27" s="5">
        <v>471</v>
      </c>
      <c r="G27" s="5">
        <v>585</v>
      </c>
      <c r="H27" s="4">
        <f t="shared" si="1"/>
        <v>0.24203821656050956</v>
      </c>
    </row>
    <row r="28" spans="1:8" x14ac:dyDescent="0.35">
      <c r="A28" s="3" t="s">
        <v>20</v>
      </c>
      <c r="B28" s="5">
        <v>57</v>
      </c>
      <c r="C28" s="5">
        <v>39</v>
      </c>
      <c r="D28" s="4">
        <f t="shared" si="0"/>
        <v>-0.31578947368421051</v>
      </c>
      <c r="E28" s="4"/>
      <c r="F28" s="5">
        <v>242</v>
      </c>
      <c r="G28" s="5">
        <v>325</v>
      </c>
      <c r="H28" s="4">
        <f t="shared" si="1"/>
        <v>0.34297520661157027</v>
      </c>
    </row>
    <row r="29" spans="1:8" x14ac:dyDescent="0.35">
      <c r="A29" s="3" t="s">
        <v>21</v>
      </c>
      <c r="B29" s="5">
        <v>3</v>
      </c>
      <c r="C29" s="5">
        <v>4</v>
      </c>
      <c r="D29" s="4">
        <f t="shared" si="0"/>
        <v>0.33333333333333331</v>
      </c>
      <c r="E29" s="4"/>
      <c r="F29" s="5">
        <v>32</v>
      </c>
      <c r="G29" s="5">
        <v>33</v>
      </c>
      <c r="H29" s="4">
        <f t="shared" si="1"/>
        <v>3.125E-2</v>
      </c>
    </row>
    <row r="30" spans="1:8" x14ac:dyDescent="0.35">
      <c r="A30" s="3" t="s">
        <v>22</v>
      </c>
      <c r="B30" s="5">
        <v>4</v>
      </c>
      <c r="C30" s="5">
        <v>2</v>
      </c>
      <c r="D30" s="4">
        <f t="shared" si="0"/>
        <v>-0.5</v>
      </c>
      <c r="E30" s="4"/>
      <c r="F30" s="5">
        <v>43</v>
      </c>
      <c r="G30" s="5">
        <v>77</v>
      </c>
      <c r="H30" s="4">
        <f t="shared" si="1"/>
        <v>0.79069767441860461</v>
      </c>
    </row>
    <row r="31" spans="1:8" x14ac:dyDescent="0.35">
      <c r="A31" s="3" t="s">
        <v>23</v>
      </c>
      <c r="B31" s="5">
        <v>52</v>
      </c>
      <c r="C31" s="5">
        <v>52</v>
      </c>
      <c r="D31" s="4">
        <f t="shared" si="0"/>
        <v>0</v>
      </c>
      <c r="E31" s="4"/>
      <c r="F31" s="5">
        <v>419</v>
      </c>
      <c r="G31" s="5">
        <v>498</v>
      </c>
      <c r="H31" s="4">
        <f t="shared" si="1"/>
        <v>0.18854415274463007</v>
      </c>
    </row>
    <row r="32" spans="1:8" x14ac:dyDescent="0.35">
      <c r="A32" s="3" t="s">
        <v>24</v>
      </c>
      <c r="B32" s="5">
        <v>521</v>
      </c>
      <c r="C32" s="5">
        <v>528</v>
      </c>
      <c r="D32" s="4">
        <f t="shared" si="0"/>
        <v>1.3435700575815739E-2</v>
      </c>
      <c r="E32" s="4"/>
      <c r="F32" s="5">
        <v>4049</v>
      </c>
      <c r="G32" s="5">
        <v>4385</v>
      </c>
      <c r="H32" s="4">
        <f t="shared" si="1"/>
        <v>8.2983452704371449E-2</v>
      </c>
    </row>
    <row r="33" spans="1:8" x14ac:dyDescent="0.35">
      <c r="A33" s="3" t="s">
        <v>25</v>
      </c>
      <c r="B33" s="5">
        <v>697</v>
      </c>
      <c r="C33" s="5">
        <v>661</v>
      </c>
      <c r="D33" s="4">
        <f t="shared" si="0"/>
        <v>-5.1649928263988523E-2</v>
      </c>
      <c r="E33" s="4"/>
      <c r="F33" s="5">
        <v>5291</v>
      </c>
      <c r="G33" s="5">
        <v>5903</v>
      </c>
      <c r="H33" s="4">
        <f t="shared" si="1"/>
        <v>0.11566811566811566</v>
      </c>
    </row>
    <row r="34" spans="1:8" x14ac:dyDescent="0.35">
      <c r="A34" s="3" t="s">
        <v>26</v>
      </c>
      <c r="B34" s="5">
        <v>28</v>
      </c>
      <c r="C34" s="5">
        <v>24</v>
      </c>
      <c r="D34" s="4">
        <f t="shared" si="0"/>
        <v>-0.14285714285714285</v>
      </c>
      <c r="E34" s="4"/>
      <c r="F34" s="5">
        <v>201</v>
      </c>
      <c r="G34" s="5">
        <v>203</v>
      </c>
      <c r="H34" s="4">
        <f t="shared" si="1"/>
        <v>9.9502487562189053E-3</v>
      </c>
    </row>
    <row r="35" spans="1:8" x14ac:dyDescent="0.35">
      <c r="A35" s="3" t="s">
        <v>27</v>
      </c>
      <c r="B35" s="5">
        <v>15</v>
      </c>
      <c r="C35" s="5">
        <v>38</v>
      </c>
      <c r="D35" s="4">
        <f t="shared" si="0"/>
        <v>1.5333333333333334</v>
      </c>
      <c r="E35" s="4"/>
      <c r="F35" s="5">
        <v>204</v>
      </c>
      <c r="G35" s="5">
        <v>270</v>
      </c>
      <c r="H35" s="4">
        <f t="shared" si="1"/>
        <v>0.3235294117647059</v>
      </c>
    </row>
    <row r="36" spans="1:8" x14ac:dyDescent="0.35">
      <c r="A36" s="3" t="s">
        <v>28</v>
      </c>
      <c r="B36" s="5">
        <v>4</v>
      </c>
      <c r="C36" s="5">
        <v>5</v>
      </c>
      <c r="D36" s="4">
        <f t="shared" si="0"/>
        <v>0.25</v>
      </c>
      <c r="E36" s="4"/>
      <c r="F36" s="5">
        <v>36</v>
      </c>
      <c r="G36" s="5">
        <v>45</v>
      </c>
      <c r="H36" s="4">
        <f t="shared" si="1"/>
        <v>0.25</v>
      </c>
    </row>
    <row r="37" spans="1:8" x14ac:dyDescent="0.35">
      <c r="A37" s="3" t="s">
        <v>29</v>
      </c>
      <c r="B37" s="5">
        <v>7</v>
      </c>
      <c r="C37" s="5">
        <v>4</v>
      </c>
      <c r="D37" s="4">
        <f t="shared" si="0"/>
        <v>-0.42857142857142855</v>
      </c>
      <c r="E37" s="4"/>
      <c r="F37" s="5">
        <v>50</v>
      </c>
      <c r="G37" s="5">
        <v>47</v>
      </c>
      <c r="H37" s="4">
        <f t="shared" si="1"/>
        <v>-0.06</v>
      </c>
    </row>
    <row r="38" spans="1:8" x14ac:dyDescent="0.35">
      <c r="A38" s="3" t="s">
        <v>30</v>
      </c>
      <c r="B38" s="5">
        <v>83</v>
      </c>
      <c r="C38" s="5">
        <v>52</v>
      </c>
      <c r="D38" s="4">
        <f t="shared" si="0"/>
        <v>-0.37349397590361444</v>
      </c>
      <c r="E38" s="4"/>
      <c r="F38" s="5">
        <v>594</v>
      </c>
      <c r="G38" s="5">
        <v>622</v>
      </c>
      <c r="H38" s="4">
        <f t="shared" si="1"/>
        <v>4.7138047138047139E-2</v>
      </c>
    </row>
    <row r="39" spans="1:8" x14ac:dyDescent="0.35">
      <c r="A39" s="3" t="s">
        <v>31</v>
      </c>
      <c r="B39" s="5">
        <v>19</v>
      </c>
      <c r="C39" s="5">
        <v>10</v>
      </c>
      <c r="D39" s="4">
        <f t="shared" si="0"/>
        <v>-0.47368421052631576</v>
      </c>
      <c r="E39" s="4"/>
      <c r="F39" s="5">
        <v>92</v>
      </c>
      <c r="G39" s="5">
        <v>87</v>
      </c>
      <c r="H39" s="4">
        <f t="shared" si="1"/>
        <v>-5.434782608695652E-2</v>
      </c>
    </row>
    <row r="40" spans="1:8" x14ac:dyDescent="0.35">
      <c r="A40" s="3" t="s">
        <v>32</v>
      </c>
      <c r="B40" s="5">
        <v>49</v>
      </c>
      <c r="C40" s="5">
        <v>43</v>
      </c>
      <c r="D40" s="4">
        <f t="shared" si="0"/>
        <v>-0.12244897959183673</v>
      </c>
      <c r="E40" s="4"/>
      <c r="F40" s="5">
        <v>398</v>
      </c>
      <c r="G40" s="5">
        <v>424</v>
      </c>
      <c r="H40" s="4">
        <f t="shared" si="1"/>
        <v>6.5326633165829151E-2</v>
      </c>
    </row>
    <row r="41" spans="1:8" x14ac:dyDescent="0.35">
      <c r="A41" s="3" t="s">
        <v>33</v>
      </c>
      <c r="B41" s="11">
        <v>0</v>
      </c>
      <c r="C41" s="11">
        <v>0</v>
      </c>
      <c r="D41" s="17" t="s">
        <v>136</v>
      </c>
      <c r="E41" s="4"/>
      <c r="F41" s="5">
        <v>1</v>
      </c>
      <c r="G41" s="5">
        <v>1</v>
      </c>
      <c r="H41" s="4">
        <f t="shared" si="1"/>
        <v>0</v>
      </c>
    </row>
    <row r="42" spans="1:8" x14ac:dyDescent="0.35">
      <c r="A42" s="3" t="s">
        <v>34</v>
      </c>
      <c r="B42" s="5">
        <v>19</v>
      </c>
      <c r="C42" s="5">
        <v>25</v>
      </c>
      <c r="D42" s="4">
        <f t="shared" si="0"/>
        <v>0.31578947368421051</v>
      </c>
      <c r="E42" s="4"/>
      <c r="F42" s="5">
        <v>235</v>
      </c>
      <c r="G42" s="5">
        <v>280</v>
      </c>
      <c r="H42" s="4">
        <f t="shared" si="1"/>
        <v>0.19148936170212766</v>
      </c>
    </row>
    <row r="43" spans="1:8" x14ac:dyDescent="0.35">
      <c r="A43" s="3" t="s">
        <v>35</v>
      </c>
      <c r="B43" s="11">
        <v>1</v>
      </c>
      <c r="C43" s="15">
        <v>0</v>
      </c>
      <c r="D43" s="4">
        <f t="shared" si="0"/>
        <v>-1</v>
      </c>
      <c r="E43" s="4"/>
      <c r="F43" s="5">
        <v>3</v>
      </c>
      <c r="G43" s="5">
        <v>1</v>
      </c>
      <c r="H43" s="4">
        <f t="shared" si="1"/>
        <v>-0.66666666666666663</v>
      </c>
    </row>
    <row r="44" spans="1:8" x14ac:dyDescent="0.35">
      <c r="A44" s="3" t="s">
        <v>36</v>
      </c>
      <c r="B44" s="5">
        <v>18</v>
      </c>
      <c r="C44" s="5">
        <v>17</v>
      </c>
      <c r="D44" s="4">
        <f t="shared" si="0"/>
        <v>-5.5555555555555552E-2</v>
      </c>
      <c r="E44" s="4"/>
      <c r="F44" s="5">
        <v>124</v>
      </c>
      <c r="G44" s="5">
        <v>139</v>
      </c>
      <c r="H44" s="4">
        <f t="shared" si="1"/>
        <v>0.12096774193548387</v>
      </c>
    </row>
    <row r="45" spans="1:8" x14ac:dyDescent="0.35">
      <c r="A45" s="3" t="s">
        <v>37</v>
      </c>
      <c r="B45" s="5">
        <v>31</v>
      </c>
      <c r="C45" s="5">
        <v>35</v>
      </c>
      <c r="D45" s="4">
        <f t="shared" si="0"/>
        <v>0.12903225806451613</v>
      </c>
      <c r="E45" s="4"/>
      <c r="F45" s="5">
        <v>280</v>
      </c>
      <c r="G45" s="5">
        <v>328</v>
      </c>
      <c r="H45" s="4">
        <f t="shared" si="1"/>
        <v>0.17142857142857143</v>
      </c>
    </row>
    <row r="46" spans="1:8" x14ac:dyDescent="0.35">
      <c r="A46" s="3" t="s">
        <v>38</v>
      </c>
      <c r="B46" s="5">
        <v>1598</v>
      </c>
      <c r="C46" s="5">
        <v>1547</v>
      </c>
      <c r="D46" s="4">
        <f t="shared" si="0"/>
        <v>-3.1914893617021274E-2</v>
      </c>
      <c r="E46" s="4"/>
      <c r="F46" s="5">
        <v>12137</v>
      </c>
      <c r="G46" s="5">
        <v>14805</v>
      </c>
      <c r="H46" s="4">
        <f t="shared" si="1"/>
        <v>0.21982367965724645</v>
      </c>
    </row>
    <row r="47" spans="1:8" x14ac:dyDescent="0.35">
      <c r="A47" s="3" t="s">
        <v>39</v>
      </c>
      <c r="B47" s="5">
        <v>16</v>
      </c>
      <c r="C47" s="5">
        <v>22</v>
      </c>
      <c r="D47" s="4">
        <f t="shared" si="0"/>
        <v>0.375</v>
      </c>
      <c r="E47" s="4"/>
      <c r="F47" s="5">
        <v>140</v>
      </c>
      <c r="G47" s="5">
        <v>153</v>
      </c>
      <c r="H47" s="4">
        <f t="shared" si="1"/>
        <v>9.285714285714286E-2</v>
      </c>
    </row>
    <row r="48" spans="1:8" x14ac:dyDescent="0.35">
      <c r="A48" s="3" t="s">
        <v>40</v>
      </c>
      <c r="B48" s="5">
        <v>135</v>
      </c>
      <c r="C48" s="5">
        <v>108</v>
      </c>
      <c r="D48" s="4">
        <f t="shared" si="0"/>
        <v>-0.2</v>
      </c>
      <c r="E48" s="4"/>
      <c r="F48" s="5">
        <v>1033</v>
      </c>
      <c r="G48" s="5">
        <v>1119</v>
      </c>
      <c r="H48" s="4">
        <f t="shared" si="1"/>
        <v>8.325266214908035E-2</v>
      </c>
    </row>
    <row r="49" spans="1:8" x14ac:dyDescent="0.35">
      <c r="A49" s="3" t="s">
        <v>41</v>
      </c>
      <c r="B49" s="5">
        <v>17</v>
      </c>
      <c r="C49" s="5">
        <v>15</v>
      </c>
      <c r="D49" s="4">
        <f t="shared" si="0"/>
        <v>-0.11764705882352941</v>
      </c>
      <c r="E49" s="4"/>
      <c r="F49" s="5">
        <v>128</v>
      </c>
      <c r="G49" s="5">
        <v>122</v>
      </c>
      <c r="H49" s="4">
        <f t="shared" si="1"/>
        <v>-4.6875E-2</v>
      </c>
    </row>
    <row r="50" spans="1:8" x14ac:dyDescent="0.35">
      <c r="A50" s="3" t="s">
        <v>42</v>
      </c>
      <c r="B50" s="5">
        <v>46</v>
      </c>
      <c r="C50" s="5">
        <v>61</v>
      </c>
      <c r="D50" s="4">
        <f t="shared" si="0"/>
        <v>0.32608695652173914</v>
      </c>
      <c r="E50" s="4"/>
      <c r="F50" s="5">
        <v>424</v>
      </c>
      <c r="G50" s="5">
        <v>501</v>
      </c>
      <c r="H50" s="4">
        <f t="shared" si="1"/>
        <v>0.18160377358490565</v>
      </c>
    </row>
    <row r="51" spans="1:8" x14ac:dyDescent="0.35">
      <c r="A51" s="3" t="s">
        <v>43</v>
      </c>
      <c r="B51" s="5">
        <v>5</v>
      </c>
      <c r="C51" s="5">
        <v>11</v>
      </c>
      <c r="D51" s="4">
        <f t="shared" si="0"/>
        <v>1.2</v>
      </c>
      <c r="E51" s="4"/>
      <c r="F51" s="5">
        <v>57</v>
      </c>
      <c r="G51" s="5">
        <v>83</v>
      </c>
      <c r="H51" s="4">
        <f t="shared" si="1"/>
        <v>0.45614035087719296</v>
      </c>
    </row>
    <row r="52" spans="1:8" x14ac:dyDescent="0.35">
      <c r="A52" s="3" t="s">
        <v>44</v>
      </c>
      <c r="B52" s="5">
        <v>113</v>
      </c>
      <c r="C52" s="5">
        <v>97</v>
      </c>
      <c r="D52" s="4">
        <f t="shared" si="0"/>
        <v>-0.1415929203539823</v>
      </c>
      <c r="E52" s="4"/>
      <c r="F52" s="5">
        <v>691</v>
      </c>
      <c r="G52" s="5">
        <v>685</v>
      </c>
      <c r="H52" s="4">
        <f t="shared" si="1"/>
        <v>-8.6830680173661367E-3</v>
      </c>
    </row>
    <row r="53" spans="1:8" x14ac:dyDescent="0.35">
      <c r="A53" s="3" t="s">
        <v>45</v>
      </c>
      <c r="B53" s="5">
        <v>168</v>
      </c>
      <c r="C53" s="5">
        <v>183</v>
      </c>
      <c r="D53" s="4">
        <f t="shared" si="0"/>
        <v>8.9285714285714288E-2</v>
      </c>
      <c r="E53" s="4"/>
      <c r="F53" s="5">
        <v>1394</v>
      </c>
      <c r="G53" s="5">
        <v>1373</v>
      </c>
      <c r="H53" s="4">
        <f t="shared" si="1"/>
        <v>-1.5064562410329985E-2</v>
      </c>
    </row>
    <row r="54" spans="1:8" x14ac:dyDescent="0.35">
      <c r="A54" s="3" t="s">
        <v>46</v>
      </c>
      <c r="B54" s="5">
        <v>36</v>
      </c>
      <c r="C54" s="5">
        <v>33</v>
      </c>
      <c r="D54" s="4">
        <f t="shared" si="0"/>
        <v>-8.3333333333333329E-2</v>
      </c>
      <c r="E54" s="4"/>
      <c r="F54" s="5">
        <v>274</v>
      </c>
      <c r="G54" s="5">
        <v>354</v>
      </c>
      <c r="H54" s="4">
        <f t="shared" si="1"/>
        <v>0.29197080291970801</v>
      </c>
    </row>
    <row r="55" spans="1:8" x14ac:dyDescent="0.35">
      <c r="A55" s="3" t="s">
        <v>47</v>
      </c>
      <c r="B55" s="5">
        <v>9</v>
      </c>
      <c r="C55" s="5">
        <v>8</v>
      </c>
      <c r="D55" s="4">
        <f t="shared" si="0"/>
        <v>-0.1111111111111111</v>
      </c>
      <c r="E55" s="4"/>
      <c r="F55" s="5">
        <v>63</v>
      </c>
      <c r="G55" s="5">
        <v>88</v>
      </c>
      <c r="H55" s="4">
        <f t="shared" si="1"/>
        <v>0.3968253968253968</v>
      </c>
    </row>
    <row r="56" spans="1:8" x14ac:dyDescent="0.35">
      <c r="A56" s="3" t="s">
        <v>48</v>
      </c>
      <c r="B56" s="5">
        <v>20</v>
      </c>
      <c r="C56" s="5">
        <v>14</v>
      </c>
      <c r="D56" s="4">
        <f t="shared" si="0"/>
        <v>-0.3</v>
      </c>
      <c r="E56" s="4"/>
      <c r="F56" s="5">
        <v>124</v>
      </c>
      <c r="G56" s="5">
        <v>148</v>
      </c>
      <c r="H56" s="4">
        <f t="shared" si="1"/>
        <v>0.19354838709677419</v>
      </c>
    </row>
    <row r="57" spans="1:8" x14ac:dyDescent="0.35">
      <c r="A57" s="3" t="s">
        <v>49</v>
      </c>
      <c r="B57" s="5">
        <v>70</v>
      </c>
      <c r="C57" s="5">
        <v>56</v>
      </c>
      <c r="D57" s="4">
        <f t="shared" si="0"/>
        <v>-0.2</v>
      </c>
      <c r="E57" s="4"/>
      <c r="F57" s="5">
        <v>496</v>
      </c>
      <c r="G57" s="5">
        <v>534</v>
      </c>
      <c r="H57" s="4">
        <f t="shared" si="1"/>
        <v>7.6612903225806453E-2</v>
      </c>
    </row>
    <row r="58" spans="1:8" x14ac:dyDescent="0.35">
      <c r="A58" s="3" t="s">
        <v>50</v>
      </c>
      <c r="B58" s="5">
        <v>39</v>
      </c>
      <c r="C58" s="5">
        <v>40</v>
      </c>
      <c r="D58" s="4">
        <f t="shared" si="0"/>
        <v>2.564102564102564E-2</v>
      </c>
      <c r="E58" s="4"/>
      <c r="F58" s="5">
        <v>319</v>
      </c>
      <c r="G58" s="5">
        <v>346</v>
      </c>
      <c r="H58" s="4">
        <f t="shared" si="1"/>
        <v>8.4639498432601878E-2</v>
      </c>
    </row>
    <row r="59" spans="1:8" x14ac:dyDescent="0.35">
      <c r="A59" s="3" t="s">
        <v>51</v>
      </c>
      <c r="B59" s="5">
        <v>18</v>
      </c>
      <c r="C59" s="5">
        <v>16</v>
      </c>
      <c r="D59" s="4">
        <f t="shared" si="0"/>
        <v>-0.1111111111111111</v>
      </c>
      <c r="E59" s="4"/>
      <c r="F59" s="5">
        <v>89</v>
      </c>
      <c r="G59" s="5">
        <v>106</v>
      </c>
      <c r="H59" s="4">
        <f t="shared" si="1"/>
        <v>0.19101123595505617</v>
      </c>
    </row>
    <row r="60" spans="1:8" x14ac:dyDescent="0.35">
      <c r="A60" s="3" t="s">
        <v>52</v>
      </c>
      <c r="B60" s="5">
        <v>31</v>
      </c>
      <c r="C60" s="5">
        <v>26</v>
      </c>
      <c r="D60" s="4">
        <f t="shared" si="0"/>
        <v>-0.16129032258064516</v>
      </c>
      <c r="E60" s="4"/>
      <c r="F60" s="5">
        <v>263</v>
      </c>
      <c r="G60" s="5">
        <v>242</v>
      </c>
      <c r="H60" s="4">
        <f t="shared" si="1"/>
        <v>-7.9847908745247151E-2</v>
      </c>
    </row>
    <row r="61" spans="1:8" x14ac:dyDescent="0.35">
      <c r="A61" s="3" t="s">
        <v>53</v>
      </c>
      <c r="B61" s="11">
        <v>4</v>
      </c>
      <c r="C61" s="5">
        <v>4</v>
      </c>
      <c r="D61" s="4">
        <f t="shared" si="0"/>
        <v>0</v>
      </c>
      <c r="E61" s="4"/>
      <c r="F61" s="5">
        <v>12</v>
      </c>
      <c r="G61" s="5">
        <v>13</v>
      </c>
      <c r="H61" s="4">
        <f t="shared" si="1"/>
        <v>8.3333333333333329E-2</v>
      </c>
    </row>
    <row r="62" spans="1:8" x14ac:dyDescent="0.35">
      <c r="A62" s="3" t="s">
        <v>54</v>
      </c>
      <c r="B62" s="5">
        <v>39</v>
      </c>
      <c r="C62" s="5">
        <v>23</v>
      </c>
      <c r="D62" s="4">
        <f t="shared" si="0"/>
        <v>-0.41025641025641024</v>
      </c>
      <c r="E62" s="4"/>
      <c r="F62" s="5">
        <v>151</v>
      </c>
      <c r="G62" s="5">
        <v>187</v>
      </c>
      <c r="H62" s="4">
        <f t="shared" si="1"/>
        <v>0.23841059602649006</v>
      </c>
    </row>
    <row r="63" spans="1:8" x14ac:dyDescent="0.35">
      <c r="A63" s="3" t="s">
        <v>55</v>
      </c>
      <c r="B63" s="5">
        <v>213</v>
      </c>
      <c r="C63" s="5">
        <v>246</v>
      </c>
      <c r="D63" s="4">
        <f t="shared" si="0"/>
        <v>0.15492957746478872</v>
      </c>
      <c r="E63" s="4"/>
      <c r="F63" s="5">
        <v>1753</v>
      </c>
      <c r="G63" s="5">
        <v>2189</v>
      </c>
      <c r="H63" s="4">
        <f t="shared" si="1"/>
        <v>0.24871648602395893</v>
      </c>
    </row>
    <row r="64" spans="1:8" x14ac:dyDescent="0.35">
      <c r="A64" s="3" t="s">
        <v>56</v>
      </c>
      <c r="B64" s="5">
        <v>233</v>
      </c>
      <c r="C64" s="5">
        <v>167</v>
      </c>
      <c r="D64" s="4">
        <f t="shared" si="0"/>
        <v>-0.2832618025751073</v>
      </c>
      <c r="E64" s="4"/>
      <c r="F64" s="5">
        <v>1549</v>
      </c>
      <c r="G64" s="5">
        <v>1638</v>
      </c>
      <c r="H64" s="4">
        <f t="shared" si="1"/>
        <v>5.7456423499031635E-2</v>
      </c>
    </row>
    <row r="65" spans="1:8" x14ac:dyDescent="0.35">
      <c r="A65" s="3" t="s">
        <v>57</v>
      </c>
      <c r="B65" s="5">
        <v>40</v>
      </c>
      <c r="C65" s="5">
        <v>36</v>
      </c>
      <c r="D65" s="4">
        <f t="shared" si="0"/>
        <v>-0.1</v>
      </c>
      <c r="E65" s="4"/>
      <c r="F65" s="5">
        <v>294</v>
      </c>
      <c r="G65" s="5">
        <v>358</v>
      </c>
      <c r="H65" s="4">
        <f t="shared" si="1"/>
        <v>0.21768707482993196</v>
      </c>
    </row>
    <row r="66" spans="1:8" x14ac:dyDescent="0.35">
      <c r="A66" s="3" t="s">
        <v>58</v>
      </c>
      <c r="B66" s="5">
        <v>480</v>
      </c>
      <c r="C66" s="5">
        <v>508</v>
      </c>
      <c r="D66" s="4">
        <f t="shared" si="0"/>
        <v>5.8333333333333334E-2</v>
      </c>
      <c r="E66" s="4"/>
      <c r="F66" s="5">
        <v>3806</v>
      </c>
      <c r="G66" s="5">
        <v>4128</v>
      </c>
      <c r="H66" s="4">
        <f t="shared" si="1"/>
        <v>8.4603258013662641E-2</v>
      </c>
    </row>
    <row r="67" spans="1:8" x14ac:dyDescent="0.35">
      <c r="A67" s="3" t="s">
        <v>59</v>
      </c>
      <c r="B67" s="5">
        <v>42</v>
      </c>
      <c r="C67" s="5">
        <v>58</v>
      </c>
      <c r="D67" s="4">
        <f t="shared" si="0"/>
        <v>0.38095238095238093</v>
      </c>
      <c r="E67" s="4"/>
      <c r="F67" s="5">
        <v>291</v>
      </c>
      <c r="G67" s="5">
        <v>419</v>
      </c>
      <c r="H67" s="4">
        <f t="shared" si="1"/>
        <v>0.43986254295532645</v>
      </c>
    </row>
    <row r="68" spans="1:8" x14ac:dyDescent="0.35">
      <c r="A68" s="3" t="s">
        <v>60</v>
      </c>
      <c r="B68" s="5">
        <v>3</v>
      </c>
      <c r="C68" s="5">
        <v>4</v>
      </c>
      <c r="D68" s="4">
        <f t="shared" si="0"/>
        <v>0.33333333333333331</v>
      </c>
      <c r="E68" s="4"/>
      <c r="F68" s="5">
        <v>24</v>
      </c>
      <c r="G68" s="5">
        <v>34</v>
      </c>
      <c r="H68" s="4">
        <f t="shared" si="1"/>
        <v>0.41666666666666669</v>
      </c>
    </row>
    <row r="69" spans="1:8" x14ac:dyDescent="0.35">
      <c r="A69" s="3" t="s">
        <v>61</v>
      </c>
      <c r="B69" s="5">
        <v>41</v>
      </c>
      <c r="C69" s="5">
        <v>48</v>
      </c>
      <c r="D69" s="4">
        <f t="shared" si="0"/>
        <v>0.17073170731707318</v>
      </c>
      <c r="E69" s="4"/>
      <c r="F69" s="5">
        <v>266</v>
      </c>
      <c r="G69" s="5">
        <v>322</v>
      </c>
      <c r="H69" s="4">
        <f t="shared" si="1"/>
        <v>0.21052631578947367</v>
      </c>
    </row>
    <row r="70" spans="1:8" x14ac:dyDescent="0.35">
      <c r="A70" s="3" t="s">
        <v>62</v>
      </c>
      <c r="B70" s="5">
        <v>75</v>
      </c>
      <c r="C70" s="5">
        <v>78</v>
      </c>
      <c r="D70" s="4">
        <f t="shared" si="0"/>
        <v>0.04</v>
      </c>
      <c r="E70" s="4"/>
      <c r="F70" s="5">
        <v>539</v>
      </c>
      <c r="G70" s="5">
        <v>640</v>
      </c>
      <c r="H70" s="4">
        <f t="shared" si="1"/>
        <v>0.18738404452690166</v>
      </c>
    </row>
    <row r="71" spans="1:8" x14ac:dyDescent="0.35">
      <c r="A71" s="3" t="s">
        <v>63</v>
      </c>
      <c r="B71" s="5">
        <v>219</v>
      </c>
      <c r="C71" s="5">
        <v>241</v>
      </c>
      <c r="D71" s="4">
        <f t="shared" si="0"/>
        <v>0.1004566210045662</v>
      </c>
      <c r="E71" s="4"/>
      <c r="F71" s="5">
        <v>1550</v>
      </c>
      <c r="G71" s="5">
        <v>1889</v>
      </c>
      <c r="H71" s="4">
        <f t="shared" si="1"/>
        <v>0.21870967741935485</v>
      </c>
    </row>
    <row r="72" spans="1:8" x14ac:dyDescent="0.35">
      <c r="A72" s="3" t="s">
        <v>64</v>
      </c>
      <c r="B72" s="5">
        <v>4</v>
      </c>
      <c r="C72" s="5">
        <v>2</v>
      </c>
      <c r="D72" s="4">
        <f t="shared" si="0"/>
        <v>-0.5</v>
      </c>
      <c r="E72" s="4"/>
      <c r="F72" s="5">
        <v>48</v>
      </c>
      <c r="G72" s="5">
        <v>69</v>
      </c>
      <c r="H72" s="4">
        <f t="shared" si="1"/>
        <v>0.4375</v>
      </c>
    </row>
    <row r="73" spans="1:8" x14ac:dyDescent="0.35">
      <c r="A73" s="3" t="s">
        <v>65</v>
      </c>
      <c r="B73" s="5">
        <v>51</v>
      </c>
      <c r="C73" s="5">
        <v>41</v>
      </c>
      <c r="D73" s="4">
        <f t="shared" ref="D73:D136" si="2">(C73-B73)/B73</f>
        <v>-0.19607843137254902</v>
      </c>
      <c r="E73" s="4"/>
      <c r="F73" s="5">
        <v>350</v>
      </c>
      <c r="G73" s="5">
        <v>368</v>
      </c>
      <c r="H73" s="4">
        <f t="shared" ref="H73:H136" si="3">(G73-F73)/F73</f>
        <v>5.1428571428571428E-2</v>
      </c>
    </row>
    <row r="74" spans="1:8" x14ac:dyDescent="0.35">
      <c r="A74" s="3" t="s">
        <v>66</v>
      </c>
      <c r="B74" s="5">
        <v>33</v>
      </c>
      <c r="C74" s="5">
        <v>46</v>
      </c>
      <c r="D74" s="4">
        <f t="shared" si="2"/>
        <v>0.39393939393939392</v>
      </c>
      <c r="E74" s="4"/>
      <c r="F74" s="5">
        <v>276</v>
      </c>
      <c r="G74" s="5">
        <v>320</v>
      </c>
      <c r="H74" s="4">
        <f t="shared" si="3"/>
        <v>0.15942028985507245</v>
      </c>
    </row>
    <row r="75" spans="1:8" x14ac:dyDescent="0.35">
      <c r="A75" s="3" t="s">
        <v>67</v>
      </c>
      <c r="B75" s="5">
        <v>48</v>
      </c>
      <c r="C75" s="5">
        <v>29</v>
      </c>
      <c r="D75" s="4">
        <f t="shared" si="2"/>
        <v>-0.39583333333333331</v>
      </c>
      <c r="E75" s="4"/>
      <c r="F75" s="5">
        <v>270</v>
      </c>
      <c r="G75" s="5">
        <v>267</v>
      </c>
      <c r="H75" s="4">
        <f t="shared" si="3"/>
        <v>-1.1111111111111112E-2</v>
      </c>
    </row>
    <row r="76" spans="1:8" x14ac:dyDescent="0.35">
      <c r="A76" s="3" t="s">
        <v>68</v>
      </c>
      <c r="B76" s="15">
        <v>0</v>
      </c>
      <c r="C76" s="15">
        <v>0</v>
      </c>
      <c r="D76" s="17" t="s">
        <v>136</v>
      </c>
      <c r="E76" s="4"/>
      <c r="F76" s="15">
        <v>0</v>
      </c>
      <c r="G76" s="15">
        <v>2</v>
      </c>
      <c r="H76" s="17" t="s">
        <v>136</v>
      </c>
    </row>
    <row r="77" spans="1:8" x14ac:dyDescent="0.35">
      <c r="A77" s="3" t="s">
        <v>69</v>
      </c>
      <c r="B77" s="5">
        <v>12</v>
      </c>
      <c r="C77" s="5">
        <v>15</v>
      </c>
      <c r="D77" s="4">
        <f t="shared" si="2"/>
        <v>0.25</v>
      </c>
      <c r="E77" s="4"/>
      <c r="F77" s="5">
        <v>75</v>
      </c>
      <c r="G77" s="5">
        <v>118</v>
      </c>
      <c r="H77" s="4">
        <f t="shared" si="3"/>
        <v>0.57333333333333336</v>
      </c>
    </row>
    <row r="78" spans="1:8" x14ac:dyDescent="0.35">
      <c r="A78" s="3" t="s">
        <v>70</v>
      </c>
      <c r="B78" s="5">
        <v>811</v>
      </c>
      <c r="C78" s="5">
        <v>726</v>
      </c>
      <c r="D78" s="4">
        <f t="shared" si="2"/>
        <v>-0.10480887792848335</v>
      </c>
      <c r="E78" s="4"/>
      <c r="F78" s="5">
        <v>5539</v>
      </c>
      <c r="G78" s="5">
        <v>6559</v>
      </c>
      <c r="H78" s="4">
        <f t="shared" si="3"/>
        <v>0.18414876331467775</v>
      </c>
    </row>
    <row r="79" spans="1:8" x14ac:dyDescent="0.35">
      <c r="A79" s="3" t="s">
        <v>71</v>
      </c>
      <c r="B79" s="5">
        <v>96</v>
      </c>
      <c r="C79" s="5">
        <v>76</v>
      </c>
      <c r="D79" s="4">
        <f t="shared" si="2"/>
        <v>-0.20833333333333334</v>
      </c>
      <c r="E79" s="4"/>
      <c r="F79" s="5">
        <v>631</v>
      </c>
      <c r="G79" s="5">
        <v>683</v>
      </c>
      <c r="H79" s="4">
        <f t="shared" si="3"/>
        <v>8.2408874801901746E-2</v>
      </c>
    </row>
    <row r="80" spans="1:8" x14ac:dyDescent="0.35">
      <c r="A80" s="3" t="s">
        <v>72</v>
      </c>
      <c r="B80" s="5">
        <v>9</v>
      </c>
      <c r="C80" s="5">
        <v>11</v>
      </c>
      <c r="D80" s="4">
        <f t="shared" si="2"/>
        <v>0.22222222222222221</v>
      </c>
      <c r="E80" s="4"/>
      <c r="F80" s="5">
        <v>75</v>
      </c>
      <c r="G80" s="5">
        <v>65</v>
      </c>
      <c r="H80" s="4">
        <f t="shared" si="3"/>
        <v>-0.13333333333333333</v>
      </c>
    </row>
    <row r="81" spans="1:8" x14ac:dyDescent="0.35">
      <c r="A81" s="3" t="s">
        <v>73</v>
      </c>
      <c r="B81" s="5">
        <v>108</v>
      </c>
      <c r="C81" s="5">
        <v>107</v>
      </c>
      <c r="D81" s="4">
        <f t="shared" si="2"/>
        <v>-9.2592592592592587E-3</v>
      </c>
      <c r="E81" s="4"/>
      <c r="F81" s="5">
        <v>874</v>
      </c>
      <c r="G81" s="5">
        <v>991</v>
      </c>
      <c r="H81" s="4">
        <f t="shared" si="3"/>
        <v>0.13386727688787187</v>
      </c>
    </row>
    <row r="82" spans="1:8" x14ac:dyDescent="0.35">
      <c r="A82" s="3" t="s">
        <v>74</v>
      </c>
      <c r="B82" s="5">
        <v>20</v>
      </c>
      <c r="C82" s="5">
        <v>21</v>
      </c>
      <c r="D82" s="4">
        <f t="shared" si="2"/>
        <v>0.05</v>
      </c>
      <c r="E82" s="4"/>
      <c r="F82" s="5">
        <v>108</v>
      </c>
      <c r="G82" s="5">
        <v>142</v>
      </c>
      <c r="H82" s="4">
        <f t="shared" si="3"/>
        <v>0.31481481481481483</v>
      </c>
    </row>
    <row r="83" spans="1:8" x14ac:dyDescent="0.35">
      <c r="A83" s="3" t="s">
        <v>75</v>
      </c>
      <c r="B83" s="5">
        <v>76</v>
      </c>
      <c r="C83" s="5">
        <v>58</v>
      </c>
      <c r="D83" s="4">
        <f t="shared" si="2"/>
        <v>-0.23684210526315788</v>
      </c>
      <c r="E83" s="4"/>
      <c r="F83" s="5">
        <v>497</v>
      </c>
      <c r="G83" s="5">
        <v>550</v>
      </c>
      <c r="H83" s="4">
        <f t="shared" si="3"/>
        <v>0.10663983903420524</v>
      </c>
    </row>
    <row r="84" spans="1:8" x14ac:dyDescent="0.35">
      <c r="A84" s="3" t="s">
        <v>76</v>
      </c>
      <c r="B84" s="5">
        <v>19</v>
      </c>
      <c r="C84" s="5">
        <v>28</v>
      </c>
      <c r="D84" s="4">
        <f t="shared" si="2"/>
        <v>0.47368421052631576</v>
      </c>
      <c r="E84" s="4"/>
      <c r="F84" s="5">
        <v>192</v>
      </c>
      <c r="G84" s="5">
        <v>205</v>
      </c>
      <c r="H84" s="4">
        <f t="shared" si="3"/>
        <v>6.7708333333333329E-2</v>
      </c>
    </row>
    <row r="85" spans="1:8" x14ac:dyDescent="0.35">
      <c r="A85" s="3" t="s">
        <v>77</v>
      </c>
      <c r="B85" s="5">
        <v>18</v>
      </c>
      <c r="C85" s="5">
        <v>22</v>
      </c>
      <c r="D85" s="4">
        <f t="shared" si="2"/>
        <v>0.22222222222222221</v>
      </c>
      <c r="E85" s="4"/>
      <c r="F85" s="5">
        <v>118</v>
      </c>
      <c r="G85" s="5">
        <v>144</v>
      </c>
      <c r="H85" s="4">
        <f t="shared" si="3"/>
        <v>0.22033898305084745</v>
      </c>
    </row>
    <row r="86" spans="1:8" x14ac:dyDescent="0.35">
      <c r="A86" s="3" t="s">
        <v>78</v>
      </c>
      <c r="B86" s="5">
        <v>26</v>
      </c>
      <c r="C86" s="5">
        <v>26</v>
      </c>
      <c r="D86" s="4">
        <f t="shared" si="2"/>
        <v>0</v>
      </c>
      <c r="E86" s="4"/>
      <c r="F86" s="5">
        <v>147</v>
      </c>
      <c r="G86" s="5">
        <v>172</v>
      </c>
      <c r="H86" s="4">
        <f t="shared" si="3"/>
        <v>0.17006802721088435</v>
      </c>
    </row>
    <row r="87" spans="1:8" x14ac:dyDescent="0.35">
      <c r="A87" s="3" t="s">
        <v>79</v>
      </c>
      <c r="B87" s="5">
        <v>19</v>
      </c>
      <c r="C87" s="5">
        <v>27</v>
      </c>
      <c r="D87" s="4">
        <f t="shared" si="2"/>
        <v>0.42105263157894735</v>
      </c>
      <c r="E87" s="4"/>
      <c r="F87" s="5">
        <v>119</v>
      </c>
      <c r="G87" s="5">
        <v>178</v>
      </c>
      <c r="H87" s="4">
        <f t="shared" si="3"/>
        <v>0.49579831932773111</v>
      </c>
    </row>
    <row r="88" spans="1:8" x14ac:dyDescent="0.35">
      <c r="A88" s="3" t="s">
        <v>80</v>
      </c>
      <c r="B88" s="5">
        <v>35</v>
      </c>
      <c r="C88" s="5">
        <v>26</v>
      </c>
      <c r="D88" s="4">
        <f t="shared" si="2"/>
        <v>-0.25714285714285712</v>
      </c>
      <c r="E88" s="4"/>
      <c r="F88" s="5">
        <v>177</v>
      </c>
      <c r="G88" s="5">
        <v>194</v>
      </c>
      <c r="H88" s="4">
        <f t="shared" si="3"/>
        <v>9.6045197740112997E-2</v>
      </c>
    </row>
    <row r="89" spans="1:8" x14ac:dyDescent="0.35">
      <c r="A89" s="3" t="s">
        <v>81</v>
      </c>
      <c r="B89" s="5">
        <v>91</v>
      </c>
      <c r="C89" s="5">
        <v>106</v>
      </c>
      <c r="D89" s="4">
        <f t="shared" si="2"/>
        <v>0.16483516483516483</v>
      </c>
      <c r="E89" s="4"/>
      <c r="F89" s="5">
        <v>816</v>
      </c>
      <c r="G89" s="5">
        <v>931</v>
      </c>
      <c r="H89" s="4">
        <f t="shared" si="3"/>
        <v>0.14093137254901961</v>
      </c>
    </row>
    <row r="90" spans="1:8" x14ac:dyDescent="0.35">
      <c r="A90" s="3" t="s">
        <v>82</v>
      </c>
      <c r="B90" s="5">
        <v>66</v>
      </c>
      <c r="C90" s="5">
        <v>33</v>
      </c>
      <c r="D90" s="4">
        <f t="shared" si="2"/>
        <v>-0.5</v>
      </c>
      <c r="E90" s="4"/>
      <c r="F90" s="5">
        <v>300</v>
      </c>
      <c r="G90" s="5">
        <v>370</v>
      </c>
      <c r="H90" s="4">
        <f t="shared" si="3"/>
        <v>0.23333333333333334</v>
      </c>
    </row>
    <row r="91" spans="1:8" x14ac:dyDescent="0.35">
      <c r="A91" s="3" t="s">
        <v>83</v>
      </c>
      <c r="B91" s="5">
        <v>47</v>
      </c>
      <c r="C91" s="5">
        <v>57</v>
      </c>
      <c r="D91" s="4">
        <f t="shared" si="2"/>
        <v>0.21276595744680851</v>
      </c>
      <c r="E91" s="4"/>
      <c r="F91" s="5">
        <v>390</v>
      </c>
      <c r="G91" s="5">
        <v>494</v>
      </c>
      <c r="H91" s="4">
        <f t="shared" si="3"/>
        <v>0.26666666666666666</v>
      </c>
    </row>
    <row r="92" spans="1:8" x14ac:dyDescent="0.35">
      <c r="A92" s="3" t="s">
        <v>84</v>
      </c>
      <c r="B92" s="5">
        <v>246</v>
      </c>
      <c r="C92" s="5">
        <v>311</v>
      </c>
      <c r="D92" s="4">
        <f t="shared" si="2"/>
        <v>0.26422764227642276</v>
      </c>
      <c r="E92" s="4"/>
      <c r="F92" s="5">
        <v>1969</v>
      </c>
      <c r="G92" s="5">
        <v>2540</v>
      </c>
      <c r="H92" s="4">
        <f t="shared" si="3"/>
        <v>0.2899949212798375</v>
      </c>
    </row>
    <row r="93" spans="1:8" x14ac:dyDescent="0.35">
      <c r="A93" s="3" t="s">
        <v>85</v>
      </c>
      <c r="B93" s="5">
        <v>348</v>
      </c>
      <c r="C93" s="5">
        <v>391</v>
      </c>
      <c r="D93" s="4">
        <f t="shared" si="2"/>
        <v>0.1235632183908046</v>
      </c>
      <c r="E93" s="4"/>
      <c r="F93" s="5">
        <v>2792</v>
      </c>
      <c r="G93" s="5">
        <v>3439</v>
      </c>
      <c r="H93" s="4">
        <f t="shared" si="3"/>
        <v>0.23173352435530087</v>
      </c>
    </row>
    <row r="94" spans="1:8" x14ac:dyDescent="0.35">
      <c r="A94" s="3" t="s">
        <v>86</v>
      </c>
      <c r="B94" s="5">
        <v>26</v>
      </c>
      <c r="C94" s="5">
        <v>21</v>
      </c>
      <c r="D94" s="4">
        <f t="shared" si="2"/>
        <v>-0.19230769230769232</v>
      </c>
      <c r="E94" s="4"/>
      <c r="F94" s="5">
        <v>161</v>
      </c>
      <c r="G94" s="5">
        <v>197</v>
      </c>
      <c r="H94" s="4">
        <f t="shared" si="3"/>
        <v>0.2236024844720497</v>
      </c>
    </row>
    <row r="95" spans="1:8" x14ac:dyDescent="0.35">
      <c r="A95" s="3" t="s">
        <v>87</v>
      </c>
      <c r="B95" s="5">
        <v>54</v>
      </c>
      <c r="C95" s="5">
        <v>34</v>
      </c>
      <c r="D95" s="4">
        <f t="shared" si="2"/>
        <v>-0.37037037037037035</v>
      </c>
      <c r="E95" s="4"/>
      <c r="F95" s="5">
        <v>315</v>
      </c>
      <c r="G95" s="5">
        <v>306</v>
      </c>
      <c r="H95" s="4">
        <f t="shared" si="3"/>
        <v>-2.8571428571428571E-2</v>
      </c>
    </row>
    <row r="96" spans="1:8" x14ac:dyDescent="0.35">
      <c r="A96" s="3" t="s">
        <v>88</v>
      </c>
      <c r="B96" s="15">
        <v>0</v>
      </c>
      <c r="C96" s="15">
        <v>0</v>
      </c>
      <c r="D96" s="17" t="s">
        <v>136</v>
      </c>
      <c r="E96" s="4"/>
      <c r="F96" s="15">
        <v>0</v>
      </c>
      <c r="G96" s="15">
        <v>1</v>
      </c>
      <c r="H96" s="17" t="s">
        <v>136</v>
      </c>
    </row>
    <row r="97" spans="1:8" x14ac:dyDescent="0.35">
      <c r="A97" s="3" t="s">
        <v>89</v>
      </c>
      <c r="B97" s="5">
        <v>11</v>
      </c>
      <c r="C97" s="5">
        <v>15</v>
      </c>
      <c r="D97" s="4">
        <f t="shared" si="2"/>
        <v>0.36363636363636365</v>
      </c>
      <c r="E97" s="4"/>
      <c r="F97" s="5">
        <v>86</v>
      </c>
      <c r="G97" s="5">
        <v>97</v>
      </c>
      <c r="H97" s="4">
        <f t="shared" si="3"/>
        <v>0.12790697674418605</v>
      </c>
    </row>
    <row r="98" spans="1:8" x14ac:dyDescent="0.35">
      <c r="A98" s="3" t="s">
        <v>90</v>
      </c>
      <c r="B98" s="5">
        <v>90</v>
      </c>
      <c r="C98" s="5">
        <v>84</v>
      </c>
      <c r="D98" s="4">
        <f t="shared" si="2"/>
        <v>-6.6666666666666666E-2</v>
      </c>
      <c r="E98" s="4"/>
      <c r="F98" s="5">
        <v>580</v>
      </c>
      <c r="G98" s="5">
        <v>674</v>
      </c>
      <c r="H98" s="4">
        <f t="shared" si="3"/>
        <v>0.16206896551724137</v>
      </c>
    </row>
    <row r="99" spans="1:8" x14ac:dyDescent="0.35">
      <c r="A99" s="3" t="s">
        <v>91</v>
      </c>
      <c r="B99" s="5">
        <v>31</v>
      </c>
      <c r="C99" s="5">
        <v>20</v>
      </c>
      <c r="D99" s="4">
        <f t="shared" si="2"/>
        <v>-0.35483870967741937</v>
      </c>
      <c r="E99" s="4"/>
      <c r="F99" s="5">
        <v>235</v>
      </c>
      <c r="G99" s="5">
        <v>225</v>
      </c>
      <c r="H99" s="4">
        <f t="shared" si="3"/>
        <v>-4.2553191489361701E-2</v>
      </c>
    </row>
    <row r="100" spans="1:8" x14ac:dyDescent="0.35">
      <c r="A100" s="3" t="s">
        <v>92</v>
      </c>
      <c r="B100" s="5">
        <v>12</v>
      </c>
      <c r="C100" s="5">
        <v>17</v>
      </c>
      <c r="D100" s="4">
        <f t="shared" si="2"/>
        <v>0.41666666666666669</v>
      </c>
      <c r="E100" s="4"/>
      <c r="F100" s="5">
        <v>108</v>
      </c>
      <c r="G100" s="5">
        <v>170</v>
      </c>
      <c r="H100" s="4">
        <f t="shared" si="3"/>
        <v>0.57407407407407407</v>
      </c>
    </row>
    <row r="101" spans="1:8" x14ac:dyDescent="0.35">
      <c r="A101" s="3" t="s">
        <v>93</v>
      </c>
      <c r="B101" s="5">
        <v>37</v>
      </c>
      <c r="C101" s="5">
        <v>38</v>
      </c>
      <c r="D101" s="4">
        <f t="shared" si="2"/>
        <v>2.7027027027027029E-2</v>
      </c>
      <c r="E101" s="4"/>
      <c r="F101" s="5">
        <v>292</v>
      </c>
      <c r="G101" s="5">
        <v>349</v>
      </c>
      <c r="H101" s="4">
        <f t="shared" si="3"/>
        <v>0.1952054794520548</v>
      </c>
    </row>
    <row r="102" spans="1:8" x14ac:dyDescent="0.35">
      <c r="A102" s="3" t="s">
        <v>94</v>
      </c>
      <c r="B102" s="5">
        <v>36</v>
      </c>
      <c r="C102" s="5">
        <v>39</v>
      </c>
      <c r="D102" s="4">
        <f t="shared" si="2"/>
        <v>8.3333333333333329E-2</v>
      </c>
      <c r="E102" s="4"/>
      <c r="F102" s="5">
        <v>233</v>
      </c>
      <c r="G102" s="5">
        <v>241</v>
      </c>
      <c r="H102" s="4">
        <f t="shared" si="3"/>
        <v>3.4334763948497854E-2</v>
      </c>
    </row>
    <row r="103" spans="1:8" x14ac:dyDescent="0.35">
      <c r="A103" s="3" t="s">
        <v>95</v>
      </c>
      <c r="B103" s="5">
        <v>21</v>
      </c>
      <c r="C103" s="5">
        <v>22</v>
      </c>
      <c r="D103" s="4">
        <f t="shared" si="2"/>
        <v>4.7619047619047616E-2</v>
      </c>
      <c r="E103" s="4"/>
      <c r="F103" s="5">
        <v>172</v>
      </c>
      <c r="G103" s="5">
        <v>210</v>
      </c>
      <c r="H103" s="4">
        <f t="shared" si="3"/>
        <v>0.22093023255813954</v>
      </c>
    </row>
    <row r="104" spans="1:8" x14ac:dyDescent="0.35">
      <c r="A104" s="3" t="s">
        <v>96</v>
      </c>
      <c r="B104" s="5">
        <v>189</v>
      </c>
      <c r="C104" s="5">
        <v>185</v>
      </c>
      <c r="D104" s="4">
        <f t="shared" si="2"/>
        <v>-2.1164021164021163E-2</v>
      </c>
      <c r="E104" s="4"/>
      <c r="F104" s="5">
        <v>1479</v>
      </c>
      <c r="G104" s="5">
        <v>1833</v>
      </c>
      <c r="H104" s="4">
        <f t="shared" si="3"/>
        <v>0.23935091277890466</v>
      </c>
    </row>
    <row r="105" spans="1:8" x14ac:dyDescent="0.35">
      <c r="A105" s="3" t="s">
        <v>97</v>
      </c>
      <c r="B105" s="5">
        <v>44</v>
      </c>
      <c r="C105" s="5">
        <v>54</v>
      </c>
      <c r="D105" s="4">
        <f t="shared" si="2"/>
        <v>0.22727272727272727</v>
      </c>
      <c r="E105" s="4"/>
      <c r="F105" s="5">
        <v>369</v>
      </c>
      <c r="G105" s="5">
        <v>384</v>
      </c>
      <c r="H105" s="4">
        <f t="shared" si="3"/>
        <v>4.065040650406504E-2</v>
      </c>
    </row>
    <row r="106" spans="1:8" x14ac:dyDescent="0.35">
      <c r="A106" s="3" t="s">
        <v>98</v>
      </c>
      <c r="B106" s="5">
        <v>23</v>
      </c>
      <c r="C106" s="5">
        <v>14</v>
      </c>
      <c r="D106" s="4">
        <f t="shared" si="2"/>
        <v>-0.39130434782608697</v>
      </c>
      <c r="E106" s="4"/>
      <c r="F106" s="5">
        <v>145</v>
      </c>
      <c r="G106" s="5">
        <v>172</v>
      </c>
      <c r="H106" s="4">
        <f t="shared" si="3"/>
        <v>0.18620689655172415</v>
      </c>
    </row>
    <row r="107" spans="1:8" x14ac:dyDescent="0.35">
      <c r="A107" s="3" t="s">
        <v>99</v>
      </c>
      <c r="B107" s="5">
        <v>24</v>
      </c>
      <c r="C107" s="5">
        <v>35</v>
      </c>
      <c r="D107" s="4">
        <f t="shared" si="2"/>
        <v>0.45833333333333331</v>
      </c>
      <c r="E107" s="4"/>
      <c r="F107" s="5">
        <v>278</v>
      </c>
      <c r="G107" s="5">
        <v>276</v>
      </c>
      <c r="H107" s="4">
        <f t="shared" si="3"/>
        <v>-7.1942446043165471E-3</v>
      </c>
    </row>
    <row r="108" spans="1:8" x14ac:dyDescent="0.35">
      <c r="A108" s="3" t="s">
        <v>100</v>
      </c>
      <c r="B108" s="5">
        <v>803</v>
      </c>
      <c r="C108" s="5">
        <v>795</v>
      </c>
      <c r="D108" s="4">
        <f t="shared" si="2"/>
        <v>-9.9626400996264009E-3</v>
      </c>
      <c r="E108" s="4"/>
      <c r="F108" s="5">
        <v>5995</v>
      </c>
      <c r="G108" s="5">
        <v>6998</v>
      </c>
      <c r="H108" s="4">
        <f t="shared" si="3"/>
        <v>0.16730608840700584</v>
      </c>
    </row>
    <row r="109" spans="1:8" x14ac:dyDescent="0.35">
      <c r="A109" s="3" t="s">
        <v>101</v>
      </c>
      <c r="B109" s="5">
        <v>44</v>
      </c>
      <c r="C109" s="5">
        <v>33</v>
      </c>
      <c r="D109" s="4">
        <f t="shared" si="2"/>
        <v>-0.25</v>
      </c>
      <c r="E109" s="4"/>
      <c r="F109" s="5">
        <v>287</v>
      </c>
      <c r="G109" s="5">
        <v>328</v>
      </c>
      <c r="H109" s="4">
        <f t="shared" si="3"/>
        <v>0.14285714285714285</v>
      </c>
    </row>
    <row r="110" spans="1:8" x14ac:dyDescent="0.35">
      <c r="A110" s="3" t="s">
        <v>102</v>
      </c>
      <c r="B110" s="5">
        <v>10</v>
      </c>
      <c r="C110" s="5">
        <v>16</v>
      </c>
      <c r="D110" s="4">
        <f t="shared" si="2"/>
        <v>0.6</v>
      </c>
      <c r="E110" s="4"/>
      <c r="F110" s="5">
        <v>118</v>
      </c>
      <c r="G110" s="5">
        <v>128</v>
      </c>
      <c r="H110" s="4">
        <f t="shared" si="3"/>
        <v>8.4745762711864403E-2</v>
      </c>
    </row>
    <row r="111" spans="1:8" x14ac:dyDescent="0.35">
      <c r="A111" s="3" t="s">
        <v>103</v>
      </c>
      <c r="B111" s="5">
        <v>14</v>
      </c>
      <c r="C111" s="5">
        <v>11</v>
      </c>
      <c r="D111" s="4">
        <f t="shared" si="2"/>
        <v>-0.21428571428571427</v>
      </c>
      <c r="E111" s="4"/>
      <c r="F111" s="5">
        <v>89</v>
      </c>
      <c r="G111" s="5">
        <v>90</v>
      </c>
      <c r="H111" s="4">
        <f t="shared" si="3"/>
        <v>1.1235955056179775E-2</v>
      </c>
    </row>
    <row r="112" spans="1:8" x14ac:dyDescent="0.35">
      <c r="A112" s="3" t="s">
        <v>104</v>
      </c>
      <c r="B112" s="5">
        <v>272</v>
      </c>
      <c r="C112" s="5">
        <v>311</v>
      </c>
      <c r="D112" s="4">
        <f t="shared" si="2"/>
        <v>0.14338235294117646</v>
      </c>
      <c r="E112" s="4"/>
      <c r="F112" s="5">
        <v>2390</v>
      </c>
      <c r="G112" s="5">
        <v>2756</v>
      </c>
      <c r="H112" s="4">
        <f t="shared" si="3"/>
        <v>0.15313807531380752</v>
      </c>
    </row>
    <row r="113" spans="1:8" x14ac:dyDescent="0.35">
      <c r="A113" s="3" t="s">
        <v>105</v>
      </c>
      <c r="B113" s="5">
        <v>10</v>
      </c>
      <c r="C113" s="5">
        <v>5</v>
      </c>
      <c r="D113" s="4">
        <f t="shared" si="2"/>
        <v>-0.5</v>
      </c>
      <c r="E113" s="4"/>
      <c r="F113" s="5">
        <v>47</v>
      </c>
      <c r="G113" s="5">
        <v>50</v>
      </c>
      <c r="H113" s="4">
        <f t="shared" si="3"/>
        <v>6.3829787234042548E-2</v>
      </c>
    </row>
    <row r="114" spans="1:8" x14ac:dyDescent="0.35">
      <c r="A114" s="3" t="s">
        <v>106</v>
      </c>
      <c r="B114" s="5">
        <v>133</v>
      </c>
      <c r="C114" s="5">
        <v>127</v>
      </c>
      <c r="D114" s="4">
        <f t="shared" si="2"/>
        <v>-4.5112781954887216E-2</v>
      </c>
      <c r="E114" s="4"/>
      <c r="F114" s="5">
        <v>1006</v>
      </c>
      <c r="G114" s="5">
        <v>1133</v>
      </c>
      <c r="H114" s="4">
        <f t="shared" si="3"/>
        <v>0.12624254473161034</v>
      </c>
    </row>
    <row r="115" spans="1:8" x14ac:dyDescent="0.35">
      <c r="A115" s="3" t="s">
        <v>107</v>
      </c>
      <c r="B115" s="5">
        <v>144</v>
      </c>
      <c r="C115" s="5">
        <v>155</v>
      </c>
      <c r="D115" s="4">
        <f t="shared" si="2"/>
        <v>7.6388888888888895E-2</v>
      </c>
      <c r="E115" s="4"/>
      <c r="F115" s="5">
        <v>1265</v>
      </c>
      <c r="G115" s="5">
        <v>1329</v>
      </c>
      <c r="H115" s="4">
        <f t="shared" si="3"/>
        <v>5.059288537549407E-2</v>
      </c>
    </row>
    <row r="116" spans="1:8" x14ac:dyDescent="0.35">
      <c r="A116" s="3" t="s">
        <v>108</v>
      </c>
      <c r="B116" s="5">
        <v>29</v>
      </c>
      <c r="C116" s="5">
        <v>23</v>
      </c>
      <c r="D116" s="4">
        <f t="shared" si="2"/>
        <v>-0.20689655172413793</v>
      </c>
      <c r="E116" s="4"/>
      <c r="F116" s="5">
        <v>210</v>
      </c>
      <c r="G116" s="5">
        <v>223</v>
      </c>
      <c r="H116" s="4">
        <f t="shared" si="3"/>
        <v>6.1904761904761907E-2</v>
      </c>
    </row>
    <row r="117" spans="1:8" x14ac:dyDescent="0.35">
      <c r="A117" s="3" t="s">
        <v>109</v>
      </c>
      <c r="B117" s="5">
        <v>116</v>
      </c>
      <c r="C117" s="5">
        <v>108</v>
      </c>
      <c r="D117" s="4">
        <f t="shared" si="2"/>
        <v>-6.8965517241379309E-2</v>
      </c>
      <c r="E117" s="4"/>
      <c r="F117" s="5">
        <v>753</v>
      </c>
      <c r="G117" s="5">
        <v>829</v>
      </c>
      <c r="H117" s="4">
        <f t="shared" si="3"/>
        <v>0.10092961487383798</v>
      </c>
    </row>
    <row r="118" spans="1:8" x14ac:dyDescent="0.35">
      <c r="A118" s="3" t="s">
        <v>110</v>
      </c>
      <c r="B118" s="5">
        <v>7</v>
      </c>
      <c r="C118" s="5">
        <v>10</v>
      </c>
      <c r="D118" s="4">
        <f t="shared" si="2"/>
        <v>0.42857142857142855</v>
      </c>
      <c r="E118" s="4"/>
      <c r="F118" s="5">
        <v>65</v>
      </c>
      <c r="G118" s="5">
        <v>97</v>
      </c>
      <c r="H118" s="4">
        <f t="shared" si="3"/>
        <v>0.49230769230769234</v>
      </c>
    </row>
    <row r="119" spans="1:8" x14ac:dyDescent="0.35">
      <c r="A119" s="3" t="s">
        <v>111</v>
      </c>
      <c r="B119" s="5">
        <v>31</v>
      </c>
      <c r="C119" s="5">
        <v>37</v>
      </c>
      <c r="D119" s="4">
        <f t="shared" si="2"/>
        <v>0.19354838709677419</v>
      </c>
      <c r="E119" s="4"/>
      <c r="F119" s="5">
        <v>283</v>
      </c>
      <c r="G119" s="5">
        <v>319</v>
      </c>
      <c r="H119" s="4">
        <f t="shared" si="3"/>
        <v>0.12720848056537101</v>
      </c>
    </row>
    <row r="120" spans="1:8" x14ac:dyDescent="0.35">
      <c r="A120" s="3" t="s">
        <v>112</v>
      </c>
      <c r="B120" s="15">
        <v>1</v>
      </c>
      <c r="C120" s="11">
        <v>1</v>
      </c>
      <c r="D120" s="4">
        <f t="shared" si="2"/>
        <v>0</v>
      </c>
      <c r="E120" s="4"/>
      <c r="F120" s="5">
        <v>5</v>
      </c>
      <c r="G120" s="5">
        <v>11</v>
      </c>
      <c r="H120" s="4">
        <f t="shared" si="3"/>
        <v>1.2</v>
      </c>
    </row>
    <row r="121" spans="1:8" x14ac:dyDescent="0.35">
      <c r="A121" s="3" t="s">
        <v>113</v>
      </c>
      <c r="B121" s="5">
        <v>79</v>
      </c>
      <c r="C121" s="5">
        <v>72</v>
      </c>
      <c r="D121" s="4">
        <f t="shared" si="2"/>
        <v>-8.8607594936708861E-2</v>
      </c>
      <c r="E121" s="4"/>
      <c r="F121" s="5">
        <v>632</v>
      </c>
      <c r="G121" s="5">
        <v>584</v>
      </c>
      <c r="H121" s="4">
        <f t="shared" si="3"/>
        <v>-7.5949367088607597E-2</v>
      </c>
    </row>
    <row r="122" spans="1:8" x14ac:dyDescent="0.35">
      <c r="A122" s="3" t="s">
        <v>114</v>
      </c>
      <c r="B122" s="5">
        <v>24</v>
      </c>
      <c r="C122" s="5">
        <v>26</v>
      </c>
      <c r="D122" s="4">
        <f t="shared" si="2"/>
        <v>8.3333333333333329E-2</v>
      </c>
      <c r="E122" s="4"/>
      <c r="F122" s="5">
        <v>175</v>
      </c>
      <c r="G122" s="5">
        <v>185</v>
      </c>
      <c r="H122" s="4">
        <f t="shared" si="3"/>
        <v>5.7142857142857141E-2</v>
      </c>
    </row>
    <row r="123" spans="1:8" x14ac:dyDescent="0.35">
      <c r="A123" s="3" t="s">
        <v>115</v>
      </c>
      <c r="B123" s="5">
        <v>23</v>
      </c>
      <c r="C123" s="5">
        <v>17</v>
      </c>
      <c r="D123" s="4">
        <f t="shared" si="2"/>
        <v>-0.2608695652173913</v>
      </c>
      <c r="E123" s="4"/>
      <c r="F123" s="5">
        <v>135</v>
      </c>
      <c r="G123" s="5">
        <v>129</v>
      </c>
      <c r="H123" s="4">
        <f t="shared" si="3"/>
        <v>-4.4444444444444446E-2</v>
      </c>
    </row>
    <row r="124" spans="1:8" x14ac:dyDescent="0.35">
      <c r="A124" s="3" t="s">
        <v>116</v>
      </c>
      <c r="B124" s="5">
        <v>277</v>
      </c>
      <c r="C124" s="5">
        <v>273</v>
      </c>
      <c r="D124" s="4">
        <f t="shared" si="2"/>
        <v>-1.444043321299639E-2</v>
      </c>
      <c r="E124" s="4"/>
      <c r="F124" s="5">
        <v>2075</v>
      </c>
      <c r="G124" s="5">
        <v>2340</v>
      </c>
      <c r="H124" s="4">
        <f t="shared" si="3"/>
        <v>0.12771084337349398</v>
      </c>
    </row>
    <row r="125" spans="1:8" x14ac:dyDescent="0.35">
      <c r="A125" s="3" t="s">
        <v>117</v>
      </c>
      <c r="B125" s="5">
        <v>274</v>
      </c>
      <c r="C125" s="5">
        <v>300</v>
      </c>
      <c r="D125" s="4">
        <f t="shared" si="2"/>
        <v>9.4890510948905105E-2</v>
      </c>
      <c r="E125" s="4"/>
      <c r="F125" s="5">
        <v>2389</v>
      </c>
      <c r="G125" s="5">
        <v>2711</v>
      </c>
      <c r="H125" s="4">
        <f t="shared" si="3"/>
        <v>0.13478442863122644</v>
      </c>
    </row>
    <row r="126" spans="1:8" x14ac:dyDescent="0.35">
      <c r="A126" s="3" t="s">
        <v>118</v>
      </c>
      <c r="B126" s="5">
        <v>32</v>
      </c>
      <c r="C126" s="5">
        <v>33</v>
      </c>
      <c r="D126" s="4">
        <f t="shared" si="2"/>
        <v>3.125E-2</v>
      </c>
      <c r="E126" s="4"/>
      <c r="F126" s="5">
        <v>295</v>
      </c>
      <c r="G126" s="5">
        <v>407</v>
      </c>
      <c r="H126" s="4">
        <f t="shared" si="3"/>
        <v>0.37966101694915255</v>
      </c>
    </row>
    <row r="127" spans="1:8" x14ac:dyDescent="0.35">
      <c r="A127" s="3" t="s">
        <v>119</v>
      </c>
      <c r="B127" s="5">
        <v>202</v>
      </c>
      <c r="C127" s="5">
        <v>251</v>
      </c>
      <c r="D127" s="4">
        <f t="shared" si="2"/>
        <v>0.24257425742574257</v>
      </c>
      <c r="E127" s="4"/>
      <c r="F127" s="5">
        <v>1631</v>
      </c>
      <c r="G127" s="5">
        <v>1881</v>
      </c>
      <c r="H127" s="4">
        <f t="shared" si="3"/>
        <v>0.15328019619865113</v>
      </c>
    </row>
    <row r="128" spans="1:8" x14ac:dyDescent="0.35">
      <c r="A128" s="3" t="s">
        <v>120</v>
      </c>
      <c r="B128" s="5">
        <v>5</v>
      </c>
      <c r="C128" s="5">
        <v>5</v>
      </c>
      <c r="D128" s="4">
        <f t="shared" si="2"/>
        <v>0</v>
      </c>
      <c r="E128" s="4"/>
      <c r="F128" s="5">
        <v>52</v>
      </c>
      <c r="G128" s="5">
        <v>54</v>
      </c>
      <c r="H128" s="4">
        <f t="shared" si="3"/>
        <v>3.8461538461538464E-2</v>
      </c>
    </row>
    <row r="129" spans="1:9" x14ac:dyDescent="0.35">
      <c r="A129" s="3" t="s">
        <v>121</v>
      </c>
      <c r="B129" s="5">
        <v>10</v>
      </c>
      <c r="C129" s="5">
        <v>7</v>
      </c>
      <c r="D129" s="4">
        <f t="shared" si="2"/>
        <v>-0.3</v>
      </c>
      <c r="E129" s="4"/>
      <c r="F129" s="5">
        <v>70</v>
      </c>
      <c r="G129" s="5">
        <v>76</v>
      </c>
      <c r="H129" s="4">
        <f t="shared" si="3"/>
        <v>8.5714285714285715E-2</v>
      </c>
    </row>
    <row r="130" spans="1:9" x14ac:dyDescent="0.35">
      <c r="A130" s="3" t="s">
        <v>122</v>
      </c>
      <c r="B130" s="5">
        <v>23</v>
      </c>
      <c r="C130" s="5">
        <v>21</v>
      </c>
      <c r="D130" s="4">
        <f t="shared" si="2"/>
        <v>-8.6956521739130432E-2</v>
      </c>
      <c r="E130" s="4"/>
      <c r="F130" s="5">
        <v>111</v>
      </c>
      <c r="G130" s="5">
        <v>187</v>
      </c>
      <c r="H130" s="4">
        <f t="shared" si="3"/>
        <v>0.68468468468468469</v>
      </c>
    </row>
    <row r="131" spans="1:9" x14ac:dyDescent="0.35">
      <c r="A131" s="3" t="s">
        <v>123</v>
      </c>
      <c r="B131" s="5">
        <v>881</v>
      </c>
      <c r="C131" s="5">
        <v>865</v>
      </c>
      <c r="D131" s="4">
        <f t="shared" si="2"/>
        <v>-1.8161180476730987E-2</v>
      </c>
      <c r="E131" s="4"/>
      <c r="F131" s="5">
        <v>6456</v>
      </c>
      <c r="G131" s="5">
        <v>7540</v>
      </c>
      <c r="H131" s="4">
        <f t="shared" si="3"/>
        <v>0.16790582403965304</v>
      </c>
    </row>
    <row r="132" spans="1:9" x14ac:dyDescent="0.35">
      <c r="A132" s="3" t="s">
        <v>124</v>
      </c>
      <c r="B132" s="5">
        <v>97</v>
      </c>
      <c r="C132" s="5">
        <v>72</v>
      </c>
      <c r="D132" s="4">
        <f t="shared" si="2"/>
        <v>-0.25773195876288657</v>
      </c>
      <c r="E132" s="4"/>
      <c r="F132" s="5">
        <v>660</v>
      </c>
      <c r="G132" s="5">
        <v>694</v>
      </c>
      <c r="H132" s="4">
        <f t="shared" si="3"/>
        <v>5.1515151515151514E-2</v>
      </c>
    </row>
    <row r="133" spans="1:9" x14ac:dyDescent="0.35">
      <c r="A133" s="3" t="s">
        <v>125</v>
      </c>
      <c r="B133" s="5">
        <v>35</v>
      </c>
      <c r="C133" s="5">
        <v>40</v>
      </c>
      <c r="D133" s="4">
        <f t="shared" si="2"/>
        <v>0.14285714285714285</v>
      </c>
      <c r="E133" s="4"/>
      <c r="F133" s="5">
        <v>340</v>
      </c>
      <c r="G133" s="5">
        <v>342</v>
      </c>
      <c r="H133" s="4">
        <f t="shared" si="3"/>
        <v>5.8823529411764705E-3</v>
      </c>
    </row>
    <row r="134" spans="1:9" x14ac:dyDescent="0.35">
      <c r="A134" s="3" t="s">
        <v>126</v>
      </c>
      <c r="B134" s="5">
        <v>45</v>
      </c>
      <c r="C134" s="5">
        <v>41</v>
      </c>
      <c r="D134" s="4">
        <f t="shared" si="2"/>
        <v>-8.8888888888888892E-2</v>
      </c>
      <c r="E134" s="4"/>
      <c r="F134" s="5">
        <v>318</v>
      </c>
      <c r="G134" s="5">
        <v>297</v>
      </c>
      <c r="H134" s="4">
        <f t="shared" si="3"/>
        <v>-6.6037735849056603E-2</v>
      </c>
    </row>
    <row r="135" spans="1:9" x14ac:dyDescent="0.35">
      <c r="A135" s="3" t="s">
        <v>127</v>
      </c>
      <c r="B135" s="5">
        <v>56</v>
      </c>
      <c r="C135" s="5">
        <v>46</v>
      </c>
      <c r="D135" s="4">
        <f t="shared" si="2"/>
        <v>-0.17857142857142858</v>
      </c>
      <c r="E135" s="4"/>
      <c r="F135" s="5">
        <v>343</v>
      </c>
      <c r="G135" s="5">
        <v>425</v>
      </c>
      <c r="H135" s="4">
        <f t="shared" si="3"/>
        <v>0.239067055393586</v>
      </c>
    </row>
    <row r="136" spans="1:9" x14ac:dyDescent="0.35">
      <c r="A136" s="3" t="s">
        <v>128</v>
      </c>
      <c r="B136" s="5">
        <v>14</v>
      </c>
      <c r="C136" s="5">
        <v>30</v>
      </c>
      <c r="D136" s="4">
        <f t="shared" si="2"/>
        <v>1.1428571428571428</v>
      </c>
      <c r="E136" s="4"/>
      <c r="F136" s="5">
        <v>200</v>
      </c>
      <c r="G136" s="5">
        <v>251</v>
      </c>
      <c r="H136" s="4">
        <f t="shared" si="3"/>
        <v>0.255</v>
      </c>
    </row>
    <row r="137" spans="1:9" x14ac:dyDescent="0.35">
      <c r="A137" s="3" t="s">
        <v>129</v>
      </c>
      <c r="B137" s="5">
        <v>36</v>
      </c>
      <c r="C137" s="5">
        <v>43</v>
      </c>
      <c r="D137" s="4">
        <f t="shared" ref="D137:D140" si="4">(C137-B137)/B137</f>
        <v>0.19444444444444445</v>
      </c>
      <c r="E137" s="4"/>
      <c r="F137" s="5">
        <v>299</v>
      </c>
      <c r="G137" s="5">
        <v>307</v>
      </c>
      <c r="H137" s="4">
        <f t="shared" ref="H137:H140" si="5">(G137-F137)/F137</f>
        <v>2.6755852842809364E-2</v>
      </c>
    </row>
    <row r="138" spans="1:9" x14ac:dyDescent="0.35">
      <c r="A138" s="3" t="s">
        <v>130</v>
      </c>
      <c r="B138" s="11">
        <v>2</v>
      </c>
      <c r="C138" s="11">
        <v>0</v>
      </c>
      <c r="D138" s="4">
        <f t="shared" si="4"/>
        <v>-1</v>
      </c>
      <c r="E138" s="4"/>
      <c r="F138" s="5">
        <v>10</v>
      </c>
      <c r="G138" s="5">
        <v>10</v>
      </c>
      <c r="H138" s="4">
        <f t="shared" si="5"/>
        <v>0</v>
      </c>
    </row>
    <row r="139" spans="1:9" x14ac:dyDescent="0.35">
      <c r="A139" s="3" t="s">
        <v>131</v>
      </c>
      <c r="B139" s="5">
        <v>47</v>
      </c>
      <c r="C139" s="5">
        <v>36</v>
      </c>
      <c r="D139" s="4">
        <f t="shared" si="4"/>
        <v>-0.23404255319148937</v>
      </c>
      <c r="E139" s="4"/>
      <c r="F139" s="5">
        <v>214</v>
      </c>
      <c r="G139" s="5">
        <v>261</v>
      </c>
      <c r="H139" s="4">
        <f t="shared" si="5"/>
        <v>0.21962616822429906</v>
      </c>
    </row>
    <row r="140" spans="1:9" x14ac:dyDescent="0.35">
      <c r="A140" s="9" t="s">
        <v>132</v>
      </c>
      <c r="B140" s="12">
        <v>130</v>
      </c>
      <c r="C140" s="12">
        <v>121</v>
      </c>
      <c r="D140" s="13">
        <f t="shared" si="4"/>
        <v>-6.9230769230769235E-2</v>
      </c>
      <c r="E140" s="13"/>
      <c r="F140" s="12">
        <v>995</v>
      </c>
      <c r="G140" s="12">
        <v>1167</v>
      </c>
      <c r="H140" s="13">
        <f t="shared" si="5"/>
        <v>0.17286432160804019</v>
      </c>
      <c r="I140" s="14"/>
    </row>
    <row r="141" spans="1:9" x14ac:dyDescent="0.35">
      <c r="A141" s="16" t="s">
        <v>142</v>
      </c>
      <c r="F141" s="24"/>
      <c r="G141" s="24"/>
    </row>
    <row r="142" spans="1:9" x14ac:dyDescent="0.35">
      <c r="F142" s="24"/>
    </row>
  </sheetData>
  <pageMargins left="0.7" right="0.7" top="0.75" bottom="0.75" header="0.3" footer="0.3"/>
  <pageSetup orientation="portrait" horizontalDpi="1200" verticalDpi="1200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F89E-9BD1-4F5A-9877-CDAFA3B16F31}">
  <dimension ref="A1:L141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13" sqref="K13"/>
    </sheetView>
  </sheetViews>
  <sheetFormatPr defaultColWidth="9.1796875" defaultRowHeight="14.5" x14ac:dyDescent="0.35"/>
  <cols>
    <col min="1" max="1" width="21.453125" style="1" bestFit="1" customWidth="1"/>
    <col min="2" max="2" width="11.453125" style="1" customWidth="1"/>
    <col min="3" max="4" width="9.1796875" style="1"/>
    <col min="5" max="5" width="2.54296875" style="1" customWidth="1"/>
    <col min="6" max="6" width="10" style="1" customWidth="1"/>
    <col min="7" max="7" width="9.81640625" style="1" customWidth="1"/>
    <col min="8" max="8" width="9.1796875" style="1"/>
    <col min="9" max="9" width="3.1796875" style="1" customWidth="1"/>
    <col min="10" max="16384" width="9.1796875" style="1"/>
  </cols>
  <sheetData>
    <row r="1" spans="1:8" x14ac:dyDescent="0.35">
      <c r="A1" s="2" t="s">
        <v>140</v>
      </c>
    </row>
    <row r="2" spans="1:8" x14ac:dyDescent="0.35">
      <c r="A2" s="10" t="s">
        <v>133</v>
      </c>
    </row>
    <row r="3" spans="1:8" ht="10" customHeight="1" x14ac:dyDescent="0.35">
      <c r="A3" s="10" t="s">
        <v>135</v>
      </c>
    </row>
    <row r="4" spans="1:8" ht="10" customHeight="1" x14ac:dyDescent="0.35">
      <c r="A4" s="10"/>
    </row>
    <row r="6" spans="1:8" x14ac:dyDescent="0.35">
      <c r="A6" s="9"/>
      <c r="B6" s="6">
        <v>44075</v>
      </c>
      <c r="C6" s="6">
        <v>44440</v>
      </c>
      <c r="D6" s="7" t="s">
        <v>134</v>
      </c>
      <c r="E6" s="8"/>
      <c r="F6" s="7" t="s">
        <v>138</v>
      </c>
      <c r="G6" s="7" t="s">
        <v>137</v>
      </c>
      <c r="H6" s="7" t="s">
        <v>134</v>
      </c>
    </row>
    <row r="7" spans="1:8" s="22" customFormat="1" x14ac:dyDescent="0.35">
      <c r="A7" s="18" t="s">
        <v>141</v>
      </c>
      <c r="B7" s="19">
        <v>329900</v>
      </c>
      <c r="C7" s="19">
        <v>350000</v>
      </c>
      <c r="D7" s="20">
        <f>(C7-B7)/B7</f>
        <v>6.0927553804183084E-2</v>
      </c>
      <c r="E7" s="21"/>
      <c r="F7" s="19">
        <v>315000</v>
      </c>
      <c r="G7" s="19">
        <v>350000</v>
      </c>
      <c r="H7" s="20">
        <f>(G7-F7)/F7</f>
        <v>0.1111111111111111</v>
      </c>
    </row>
    <row r="8" spans="1:8" x14ac:dyDescent="0.35">
      <c r="A8" s="3" t="s">
        <v>0</v>
      </c>
      <c r="B8" s="5">
        <v>230000</v>
      </c>
      <c r="C8" s="5">
        <v>238000</v>
      </c>
      <c r="D8" s="4">
        <f>(C8-B8)/B8</f>
        <v>3.4782608695652174E-2</v>
      </c>
      <c r="E8" s="4"/>
      <c r="F8" s="5">
        <v>189000</v>
      </c>
      <c r="G8" s="5">
        <v>220000</v>
      </c>
      <c r="H8" s="4">
        <f>(G8-F8)/F8</f>
        <v>0.16402116402116401</v>
      </c>
    </row>
    <row r="9" spans="1:8" x14ac:dyDescent="0.35">
      <c r="A9" s="3" t="s">
        <v>1</v>
      </c>
      <c r="B9" s="5">
        <v>425474</v>
      </c>
      <c r="C9" s="5">
        <v>442536.5</v>
      </c>
      <c r="D9" s="4">
        <f t="shared" ref="D9:D72" si="0">(C9-B9)/B9</f>
        <v>4.0102332927511433E-2</v>
      </c>
      <c r="E9" s="4"/>
      <c r="F9" s="5">
        <v>399000</v>
      </c>
      <c r="G9" s="5">
        <v>427000</v>
      </c>
      <c r="H9" s="4">
        <f t="shared" ref="H9:H72" si="1">(G9-F9)/F9</f>
        <v>7.0175438596491224E-2</v>
      </c>
    </row>
    <row r="10" spans="1:8" x14ac:dyDescent="0.35">
      <c r="A10" s="3" t="s">
        <v>2</v>
      </c>
      <c r="B10" s="5">
        <v>527500</v>
      </c>
      <c r="C10" s="5">
        <v>545600</v>
      </c>
      <c r="D10" s="4">
        <f t="shared" si="0"/>
        <v>3.4312796208530803E-2</v>
      </c>
      <c r="E10" s="4"/>
      <c r="F10" s="5">
        <v>579999</v>
      </c>
      <c r="G10" s="5">
        <v>599900</v>
      </c>
      <c r="H10" s="4">
        <f t="shared" si="1"/>
        <v>3.4312128124358833E-2</v>
      </c>
    </row>
    <row r="11" spans="1:8" x14ac:dyDescent="0.35">
      <c r="A11" s="3" t="s">
        <v>3</v>
      </c>
      <c r="B11" s="5">
        <v>139000</v>
      </c>
      <c r="C11" s="5">
        <v>119900</v>
      </c>
      <c r="D11" s="4">
        <f t="shared" si="0"/>
        <v>-0.13741007194244603</v>
      </c>
      <c r="E11" s="4"/>
      <c r="F11" s="5">
        <v>107000</v>
      </c>
      <c r="G11" s="5">
        <v>103950</v>
      </c>
      <c r="H11" s="4">
        <f t="shared" si="1"/>
        <v>-2.850467289719626E-2</v>
      </c>
    </row>
    <row r="12" spans="1:8" x14ac:dyDescent="0.35">
      <c r="A12" s="3" t="s">
        <v>4</v>
      </c>
      <c r="B12" s="5">
        <v>285000</v>
      </c>
      <c r="C12" s="5">
        <v>315000</v>
      </c>
      <c r="D12" s="4">
        <f t="shared" si="0"/>
        <v>0.10526315789473684</v>
      </c>
      <c r="E12" s="4"/>
      <c r="F12" s="5">
        <v>245000</v>
      </c>
      <c r="G12" s="5">
        <v>280000</v>
      </c>
      <c r="H12" s="4">
        <f t="shared" si="1"/>
        <v>0.14285714285714285</v>
      </c>
    </row>
    <row r="13" spans="1:8" x14ac:dyDescent="0.35">
      <c r="A13" s="3" t="s">
        <v>5</v>
      </c>
      <c r="B13" s="5">
        <v>189900</v>
      </c>
      <c r="C13" s="5">
        <v>235000</v>
      </c>
      <c r="D13" s="4">
        <f t="shared" si="0"/>
        <v>0.23749341758820433</v>
      </c>
      <c r="E13" s="4"/>
      <c r="F13" s="5">
        <v>173000</v>
      </c>
      <c r="G13" s="5">
        <v>207962.5</v>
      </c>
      <c r="H13" s="4">
        <f t="shared" si="1"/>
        <v>0.20209537572254335</v>
      </c>
    </row>
    <row r="14" spans="1:8" x14ac:dyDescent="0.35">
      <c r="A14" s="3" t="s">
        <v>6</v>
      </c>
      <c r="B14" s="5">
        <v>211000</v>
      </c>
      <c r="C14" s="5">
        <v>211200</v>
      </c>
      <c r="D14" s="4">
        <f t="shared" si="0"/>
        <v>9.4786729857819908E-4</v>
      </c>
      <c r="E14" s="4"/>
      <c r="F14" s="5">
        <v>174900</v>
      </c>
      <c r="G14" s="5">
        <v>204900</v>
      </c>
      <c r="H14" s="4">
        <f t="shared" si="1"/>
        <v>0.17152658662092624</v>
      </c>
    </row>
    <row r="15" spans="1:8" x14ac:dyDescent="0.35">
      <c r="A15" s="3" t="s">
        <v>7</v>
      </c>
      <c r="B15" s="5">
        <v>711000</v>
      </c>
      <c r="C15" s="5">
        <v>667500</v>
      </c>
      <c r="D15" s="4">
        <f t="shared" si="0"/>
        <v>-6.118143459915612E-2</v>
      </c>
      <c r="E15" s="4"/>
      <c r="F15" s="5">
        <v>695000</v>
      </c>
      <c r="G15" s="5">
        <v>673099</v>
      </c>
      <c r="H15" s="4">
        <f t="shared" si="1"/>
        <v>-3.1512230215827337E-2</v>
      </c>
    </row>
    <row r="16" spans="1:8" x14ac:dyDescent="0.35">
      <c r="A16" s="3" t="s">
        <v>8</v>
      </c>
      <c r="B16" s="5">
        <v>265500</v>
      </c>
      <c r="C16" s="5">
        <v>282500</v>
      </c>
      <c r="D16" s="4">
        <f t="shared" si="0"/>
        <v>6.4030131826741998E-2</v>
      </c>
      <c r="E16" s="4"/>
      <c r="F16" s="5">
        <v>246000</v>
      </c>
      <c r="G16" s="5">
        <v>279500</v>
      </c>
      <c r="H16" s="4">
        <f t="shared" si="1"/>
        <v>0.13617886178861788</v>
      </c>
    </row>
    <row r="17" spans="1:12" x14ac:dyDescent="0.35">
      <c r="A17" s="3" t="s">
        <v>9</v>
      </c>
      <c r="B17" s="5">
        <v>179000</v>
      </c>
      <c r="C17" s="5">
        <v>240000</v>
      </c>
      <c r="D17" s="4">
        <f t="shared" si="0"/>
        <v>0.34078212290502791</v>
      </c>
      <c r="E17" s="4"/>
      <c r="F17" s="5">
        <v>221800</v>
      </c>
      <c r="G17" s="5">
        <v>284950</v>
      </c>
      <c r="H17" s="4">
        <f t="shared" si="1"/>
        <v>0.28471596032461677</v>
      </c>
    </row>
    <row r="18" spans="1:12" x14ac:dyDescent="0.35">
      <c r="A18" s="3" t="s">
        <v>10</v>
      </c>
      <c r="B18" s="5">
        <v>257500</v>
      </c>
      <c r="C18" s="5">
        <v>299900</v>
      </c>
      <c r="D18" s="4">
        <f t="shared" si="0"/>
        <v>0.16466019417475727</v>
      </c>
      <c r="E18" s="4"/>
      <c r="F18" s="5">
        <v>259000</v>
      </c>
      <c r="G18" s="5">
        <v>292500</v>
      </c>
      <c r="H18" s="4">
        <f t="shared" si="1"/>
        <v>0.12934362934362933</v>
      </c>
    </row>
    <row r="19" spans="1:12" x14ac:dyDescent="0.35">
      <c r="A19" s="3" t="s">
        <v>11</v>
      </c>
      <c r="B19" s="11">
        <v>131000</v>
      </c>
      <c r="C19" s="5">
        <v>272500</v>
      </c>
      <c r="D19" s="4">
        <f t="shared" si="0"/>
        <v>1.0801526717557253</v>
      </c>
      <c r="E19" s="4"/>
      <c r="F19" s="5">
        <v>163325</v>
      </c>
      <c r="G19" s="5">
        <v>195000</v>
      </c>
      <c r="H19" s="4">
        <f t="shared" si="1"/>
        <v>0.19393846624827799</v>
      </c>
    </row>
    <row r="20" spans="1:12" x14ac:dyDescent="0.35">
      <c r="A20" s="3" t="s">
        <v>12</v>
      </c>
      <c r="B20" s="5">
        <v>264500</v>
      </c>
      <c r="C20" s="5">
        <v>304950</v>
      </c>
      <c r="D20" s="4">
        <f t="shared" si="0"/>
        <v>0.15293005671077506</v>
      </c>
      <c r="E20" s="4"/>
      <c r="F20" s="5">
        <v>249175</v>
      </c>
      <c r="G20" s="5">
        <v>290000</v>
      </c>
      <c r="H20" s="4">
        <f t="shared" si="1"/>
        <v>0.16384067422494231</v>
      </c>
    </row>
    <row r="21" spans="1:12" x14ac:dyDescent="0.35">
      <c r="A21" s="3" t="s">
        <v>13</v>
      </c>
      <c r="B21" s="5">
        <v>110500</v>
      </c>
      <c r="C21" s="5">
        <v>148000</v>
      </c>
      <c r="D21" s="4">
        <f t="shared" si="0"/>
        <v>0.33936651583710409</v>
      </c>
      <c r="E21" s="4"/>
      <c r="F21" s="5">
        <v>98500</v>
      </c>
      <c r="G21" s="5">
        <v>150000</v>
      </c>
      <c r="H21" s="4">
        <f t="shared" si="1"/>
        <v>0.52284263959390864</v>
      </c>
    </row>
    <row r="22" spans="1:12" x14ac:dyDescent="0.35">
      <c r="A22" s="3" t="s">
        <v>14</v>
      </c>
      <c r="B22" s="5">
        <v>185000</v>
      </c>
      <c r="C22" s="15">
        <v>0</v>
      </c>
      <c r="D22" s="4">
        <f t="shared" si="0"/>
        <v>-1</v>
      </c>
      <c r="E22" s="4"/>
      <c r="F22" s="5">
        <v>120000</v>
      </c>
      <c r="G22" s="5">
        <v>260000</v>
      </c>
      <c r="H22" s="4">
        <f t="shared" si="1"/>
        <v>1.1666666666666667</v>
      </c>
    </row>
    <row r="23" spans="1:12" x14ac:dyDescent="0.35">
      <c r="A23" s="3" t="s">
        <v>15</v>
      </c>
      <c r="B23" s="11">
        <v>145750</v>
      </c>
      <c r="C23" s="11">
        <v>104950</v>
      </c>
      <c r="D23" s="4">
        <f t="shared" si="0"/>
        <v>-0.27993138936535161</v>
      </c>
      <c r="E23" s="4"/>
      <c r="F23" s="5">
        <v>118750</v>
      </c>
      <c r="G23" s="5">
        <v>98000</v>
      </c>
      <c r="H23" s="4">
        <f t="shared" si="1"/>
        <v>-0.17473684210526316</v>
      </c>
    </row>
    <row r="24" spans="1:12" x14ac:dyDescent="0.35">
      <c r="A24" s="3" t="s">
        <v>16</v>
      </c>
      <c r="B24" s="5">
        <v>219000</v>
      </c>
      <c r="C24" s="5">
        <v>227000</v>
      </c>
      <c r="D24" s="4">
        <f t="shared" si="0"/>
        <v>3.6529680365296802E-2</v>
      </c>
      <c r="E24" s="4"/>
      <c r="F24" s="5">
        <v>167000</v>
      </c>
      <c r="G24" s="5">
        <v>171000</v>
      </c>
      <c r="H24" s="4">
        <f t="shared" si="1"/>
        <v>2.3952095808383235E-2</v>
      </c>
    </row>
    <row r="25" spans="1:12" x14ac:dyDescent="0.35">
      <c r="A25" s="3" t="s">
        <v>17</v>
      </c>
      <c r="B25" s="5">
        <v>109950</v>
      </c>
      <c r="C25" s="5">
        <v>174500</v>
      </c>
      <c r="D25" s="4">
        <f t="shared" si="0"/>
        <v>0.58708503865393358</v>
      </c>
      <c r="E25" s="4"/>
      <c r="F25" s="5">
        <v>127500</v>
      </c>
      <c r="G25" s="5">
        <v>147500</v>
      </c>
      <c r="H25" s="4">
        <f t="shared" si="1"/>
        <v>0.15686274509803921</v>
      </c>
    </row>
    <row r="26" spans="1:12" x14ac:dyDescent="0.35">
      <c r="A26" s="3" t="s">
        <v>18</v>
      </c>
      <c r="B26" s="5">
        <v>202900</v>
      </c>
      <c r="C26" s="5">
        <v>214600</v>
      </c>
      <c r="D26" s="4">
        <f t="shared" si="0"/>
        <v>5.7663873829472648E-2</v>
      </c>
      <c r="E26" s="4"/>
      <c r="F26" s="5">
        <v>207045</v>
      </c>
      <c r="G26" s="5">
        <v>209900</v>
      </c>
      <c r="H26" s="4">
        <f t="shared" si="1"/>
        <v>1.3789272863387186E-2</v>
      </c>
    </row>
    <row r="27" spans="1:12" x14ac:dyDescent="0.35">
      <c r="A27" s="3" t="s">
        <v>19</v>
      </c>
      <c r="B27" s="5">
        <v>229000</v>
      </c>
      <c r="C27" s="5">
        <v>284500</v>
      </c>
      <c r="D27" s="4">
        <f t="shared" si="0"/>
        <v>0.2423580786026201</v>
      </c>
      <c r="E27" s="4"/>
      <c r="F27" s="5">
        <v>235000</v>
      </c>
      <c r="G27" s="5">
        <v>280000</v>
      </c>
      <c r="H27" s="4">
        <f t="shared" si="1"/>
        <v>0.19148936170212766</v>
      </c>
    </row>
    <row r="28" spans="1:12" x14ac:dyDescent="0.35">
      <c r="A28" s="3" t="s">
        <v>20</v>
      </c>
      <c r="B28" s="5">
        <v>137000</v>
      </c>
      <c r="C28" s="5">
        <v>165000</v>
      </c>
      <c r="D28" s="4">
        <f t="shared" si="0"/>
        <v>0.20437956204379562</v>
      </c>
      <c r="E28" s="4"/>
      <c r="F28" s="5">
        <v>143000</v>
      </c>
      <c r="G28" s="5">
        <v>175500</v>
      </c>
      <c r="H28" s="4">
        <f t="shared" si="1"/>
        <v>0.22727272727272727</v>
      </c>
    </row>
    <row r="29" spans="1:12" x14ac:dyDescent="0.35">
      <c r="A29" s="3" t="s">
        <v>21</v>
      </c>
      <c r="B29" s="5">
        <v>186500</v>
      </c>
      <c r="C29" s="5">
        <v>272450</v>
      </c>
      <c r="D29" s="4">
        <f t="shared" si="0"/>
        <v>0.46085790884718497</v>
      </c>
      <c r="E29" s="4"/>
      <c r="F29" s="5">
        <v>222500</v>
      </c>
      <c r="G29" s="5">
        <v>238750</v>
      </c>
      <c r="H29" s="4">
        <f t="shared" si="1"/>
        <v>7.3033707865168537E-2</v>
      </c>
    </row>
    <row r="30" spans="1:12" x14ac:dyDescent="0.35">
      <c r="A30" s="3" t="s">
        <v>22</v>
      </c>
      <c r="B30" s="5">
        <v>144750</v>
      </c>
      <c r="C30" s="5">
        <v>148500</v>
      </c>
      <c r="D30" s="4">
        <f t="shared" si="0"/>
        <v>2.5906735751295335E-2</v>
      </c>
      <c r="E30" s="4"/>
      <c r="F30" s="5">
        <v>124950</v>
      </c>
      <c r="G30" s="5">
        <v>152500</v>
      </c>
      <c r="H30" s="4">
        <f t="shared" si="1"/>
        <v>0.22048819527811125</v>
      </c>
    </row>
    <row r="31" spans="1:12" x14ac:dyDescent="0.35">
      <c r="A31" s="3" t="s">
        <v>23</v>
      </c>
      <c r="B31" s="5">
        <v>387000</v>
      </c>
      <c r="C31" s="5">
        <v>445000</v>
      </c>
      <c r="D31" s="4">
        <f t="shared" si="0"/>
        <v>0.14987080103359174</v>
      </c>
      <c r="E31" s="4"/>
      <c r="F31" s="5">
        <v>370000</v>
      </c>
      <c r="G31" s="5">
        <v>400600</v>
      </c>
      <c r="H31" s="4">
        <f t="shared" si="1"/>
        <v>8.2702702702702705E-2</v>
      </c>
      <c r="L31" s="23"/>
    </row>
    <row r="32" spans="1:12" x14ac:dyDescent="0.35">
      <c r="A32" s="3" t="s">
        <v>24</v>
      </c>
      <c r="B32" s="5">
        <v>305000</v>
      </c>
      <c r="C32" s="5">
        <v>339437.5</v>
      </c>
      <c r="D32" s="4">
        <f t="shared" si="0"/>
        <v>0.11290983606557377</v>
      </c>
      <c r="E32" s="4"/>
      <c r="F32" s="5">
        <v>299900</v>
      </c>
      <c r="G32" s="5">
        <v>334900</v>
      </c>
      <c r="H32" s="4">
        <f t="shared" si="1"/>
        <v>0.11670556852284095</v>
      </c>
    </row>
    <row r="33" spans="1:8" x14ac:dyDescent="0.35">
      <c r="A33" s="3" t="s">
        <v>25</v>
      </c>
      <c r="B33" s="5">
        <v>304310</v>
      </c>
      <c r="C33" s="5">
        <v>330000</v>
      </c>
      <c r="D33" s="4">
        <f t="shared" si="0"/>
        <v>8.4420492261181035E-2</v>
      </c>
      <c r="E33" s="4"/>
      <c r="F33" s="5">
        <v>285000</v>
      </c>
      <c r="G33" s="5">
        <v>330000</v>
      </c>
      <c r="H33" s="4">
        <f t="shared" si="1"/>
        <v>0.15789473684210525</v>
      </c>
    </row>
    <row r="34" spans="1:8" x14ac:dyDescent="0.35">
      <c r="A34" s="3" t="s">
        <v>26</v>
      </c>
      <c r="B34" s="5">
        <v>425000</v>
      </c>
      <c r="C34" s="5">
        <v>405495</v>
      </c>
      <c r="D34" s="4">
        <f t="shared" si="0"/>
        <v>-4.5894117647058821E-2</v>
      </c>
      <c r="E34" s="4"/>
      <c r="F34" s="5">
        <v>397450</v>
      </c>
      <c r="G34" s="5">
        <v>425000</v>
      </c>
      <c r="H34" s="4">
        <f t="shared" si="1"/>
        <v>6.9316895206944271E-2</v>
      </c>
    </row>
    <row r="35" spans="1:8" x14ac:dyDescent="0.35">
      <c r="A35" s="3" t="s">
        <v>27</v>
      </c>
      <c r="B35" s="5">
        <v>218750</v>
      </c>
      <c r="C35" s="5">
        <v>212500</v>
      </c>
      <c r="D35" s="4">
        <f t="shared" si="0"/>
        <v>-2.8571428571428571E-2</v>
      </c>
      <c r="E35" s="4"/>
      <c r="F35" s="5">
        <v>184000</v>
      </c>
      <c r="G35" s="5">
        <v>220500</v>
      </c>
      <c r="H35" s="4">
        <f t="shared" si="1"/>
        <v>0.1983695652173913</v>
      </c>
    </row>
    <row r="36" spans="1:8" x14ac:dyDescent="0.35">
      <c r="A36" s="3" t="s">
        <v>28</v>
      </c>
      <c r="B36" s="11">
        <v>104950</v>
      </c>
      <c r="C36" s="5">
        <v>121000</v>
      </c>
      <c r="D36" s="4">
        <f t="shared" si="0"/>
        <v>0.15292996665078609</v>
      </c>
      <c r="E36" s="4"/>
      <c r="F36" s="5">
        <v>84500</v>
      </c>
      <c r="G36" s="5">
        <v>121000</v>
      </c>
      <c r="H36" s="4">
        <f t="shared" si="1"/>
        <v>0.43195266272189348</v>
      </c>
    </row>
    <row r="37" spans="1:8" x14ac:dyDescent="0.35">
      <c r="A37" s="3" t="s">
        <v>29</v>
      </c>
      <c r="B37" s="5">
        <v>160000</v>
      </c>
      <c r="C37" s="15">
        <v>133550</v>
      </c>
      <c r="D37" s="4">
        <f t="shared" si="0"/>
        <v>-0.1653125</v>
      </c>
      <c r="E37" s="4"/>
      <c r="F37" s="5">
        <v>159500</v>
      </c>
      <c r="G37" s="5">
        <v>205000</v>
      </c>
      <c r="H37" s="4">
        <f t="shared" si="1"/>
        <v>0.28526645768025077</v>
      </c>
    </row>
    <row r="38" spans="1:8" x14ac:dyDescent="0.35">
      <c r="A38" s="3" t="s">
        <v>30</v>
      </c>
      <c r="B38" s="5">
        <v>345000</v>
      </c>
      <c r="C38" s="5">
        <v>415434.5</v>
      </c>
      <c r="D38" s="4">
        <f t="shared" si="0"/>
        <v>0.20415797101449276</v>
      </c>
      <c r="E38" s="4"/>
      <c r="F38" s="5">
        <v>337192.5</v>
      </c>
      <c r="G38" s="5">
        <v>395000</v>
      </c>
      <c r="H38" s="4">
        <f t="shared" si="1"/>
        <v>0.1714376802568266</v>
      </c>
    </row>
    <row r="39" spans="1:8" x14ac:dyDescent="0.35">
      <c r="A39" s="3" t="s">
        <v>31</v>
      </c>
      <c r="B39" s="5">
        <v>175000</v>
      </c>
      <c r="C39" s="5">
        <v>200000</v>
      </c>
      <c r="D39" s="4">
        <f t="shared" si="0"/>
        <v>0.14285714285714285</v>
      </c>
      <c r="E39" s="4"/>
      <c r="F39" s="5">
        <v>170750</v>
      </c>
      <c r="G39" s="5">
        <v>214250</v>
      </c>
      <c r="H39" s="4">
        <f t="shared" si="1"/>
        <v>0.2547584187408492</v>
      </c>
    </row>
    <row r="40" spans="1:8" x14ac:dyDescent="0.35">
      <c r="A40" s="3" t="s">
        <v>32</v>
      </c>
      <c r="B40" s="5">
        <v>140000</v>
      </c>
      <c r="C40" s="5">
        <v>135000</v>
      </c>
      <c r="D40" s="4">
        <f t="shared" si="0"/>
        <v>-3.5714285714285712E-2</v>
      </c>
      <c r="E40" s="4"/>
      <c r="F40" s="5">
        <v>104000</v>
      </c>
      <c r="G40" s="5">
        <v>131000</v>
      </c>
      <c r="H40" s="4">
        <f t="shared" si="1"/>
        <v>0.25961538461538464</v>
      </c>
    </row>
    <row r="41" spans="1:8" x14ac:dyDescent="0.35">
      <c r="A41" s="3" t="s">
        <v>33</v>
      </c>
      <c r="B41" s="5">
        <v>0</v>
      </c>
      <c r="C41" s="5">
        <v>0</v>
      </c>
      <c r="D41" s="17" t="s">
        <v>136</v>
      </c>
      <c r="E41" s="4"/>
      <c r="F41" s="5">
        <v>50000</v>
      </c>
      <c r="G41" s="15">
        <v>5500</v>
      </c>
      <c r="H41" s="4">
        <f t="shared" si="1"/>
        <v>-0.89</v>
      </c>
    </row>
    <row r="42" spans="1:8" x14ac:dyDescent="0.35">
      <c r="A42" s="3" t="s">
        <v>34</v>
      </c>
      <c r="B42" s="5">
        <v>195000</v>
      </c>
      <c r="C42" s="5">
        <v>237000</v>
      </c>
      <c r="D42" s="4">
        <f t="shared" si="0"/>
        <v>0.2153846153846154</v>
      </c>
      <c r="E42" s="4"/>
      <c r="F42" s="5">
        <v>209450</v>
      </c>
      <c r="G42" s="5">
        <v>240000</v>
      </c>
      <c r="H42" s="4">
        <f t="shared" si="1"/>
        <v>0.14585820004774408</v>
      </c>
    </row>
    <row r="43" spans="1:8" x14ac:dyDescent="0.35">
      <c r="A43" s="3" t="s">
        <v>35</v>
      </c>
      <c r="B43" s="5">
        <v>192000</v>
      </c>
      <c r="C43" s="5">
        <v>0</v>
      </c>
      <c r="D43" s="4">
        <f t="shared" si="0"/>
        <v>-1</v>
      </c>
      <c r="E43" s="4"/>
      <c r="F43" s="5">
        <v>35000</v>
      </c>
      <c r="G43" s="11">
        <v>85000</v>
      </c>
      <c r="H43" s="4">
        <f t="shared" si="1"/>
        <v>1.4285714285714286</v>
      </c>
    </row>
    <row r="44" spans="1:8" x14ac:dyDescent="0.35">
      <c r="A44" s="3" t="s">
        <v>36</v>
      </c>
      <c r="B44" s="5">
        <v>204000</v>
      </c>
      <c r="C44" s="5">
        <v>329000</v>
      </c>
      <c r="D44" s="4">
        <f t="shared" si="0"/>
        <v>0.61274509803921573</v>
      </c>
      <c r="E44" s="4"/>
      <c r="F44" s="5">
        <v>191225</v>
      </c>
      <c r="G44" s="5">
        <v>245000</v>
      </c>
      <c r="H44" s="4">
        <f t="shared" si="1"/>
        <v>0.28121323048764546</v>
      </c>
    </row>
    <row r="45" spans="1:8" x14ac:dyDescent="0.35">
      <c r="A45" s="3" t="s">
        <v>37</v>
      </c>
      <c r="B45" s="5">
        <v>602888</v>
      </c>
      <c r="C45" s="5">
        <v>550000</v>
      </c>
      <c r="D45" s="4">
        <f t="shared" si="0"/>
        <v>-8.772441979273099E-2</v>
      </c>
      <c r="E45" s="4"/>
      <c r="F45" s="5">
        <v>575000</v>
      </c>
      <c r="G45" s="5">
        <v>648400</v>
      </c>
      <c r="H45" s="4">
        <f t="shared" si="1"/>
        <v>0.12765217391304348</v>
      </c>
    </row>
    <row r="46" spans="1:8" x14ac:dyDescent="0.35">
      <c r="A46" s="3" t="s">
        <v>38</v>
      </c>
      <c r="B46" s="5">
        <v>587750</v>
      </c>
      <c r="C46" s="5">
        <v>598900</v>
      </c>
      <c r="D46" s="4">
        <f t="shared" si="0"/>
        <v>1.897065078689919E-2</v>
      </c>
      <c r="E46" s="4"/>
      <c r="F46" s="5">
        <v>582000</v>
      </c>
      <c r="G46" s="5">
        <v>620000</v>
      </c>
      <c r="H46" s="4">
        <f t="shared" si="1"/>
        <v>6.5292096219931275E-2</v>
      </c>
    </row>
    <row r="47" spans="1:8" x14ac:dyDescent="0.35">
      <c r="A47" s="3" t="s">
        <v>39</v>
      </c>
      <c r="B47" s="5">
        <v>795500</v>
      </c>
      <c r="C47" s="5">
        <v>781900</v>
      </c>
      <c r="D47" s="4">
        <f t="shared" si="0"/>
        <v>-1.7096165933375235E-2</v>
      </c>
      <c r="E47" s="4"/>
      <c r="F47" s="5">
        <v>815000</v>
      </c>
      <c r="G47" s="5">
        <v>835000</v>
      </c>
      <c r="H47" s="4">
        <f t="shared" si="1"/>
        <v>2.4539877300613498E-2</v>
      </c>
    </row>
    <row r="48" spans="1:8" x14ac:dyDescent="0.35">
      <c r="A48" s="3" t="s">
        <v>40</v>
      </c>
      <c r="B48" s="5">
        <v>415000</v>
      </c>
      <c r="C48" s="5">
        <v>490000</v>
      </c>
      <c r="D48" s="4">
        <f t="shared" si="0"/>
        <v>0.18072289156626506</v>
      </c>
      <c r="E48" s="4"/>
      <c r="F48" s="5">
        <v>438550</v>
      </c>
      <c r="G48" s="5">
        <v>491163</v>
      </c>
      <c r="H48" s="4">
        <f t="shared" si="1"/>
        <v>0.11997035685782693</v>
      </c>
    </row>
    <row r="49" spans="1:8" x14ac:dyDescent="0.35">
      <c r="A49" s="3" t="s">
        <v>41</v>
      </c>
      <c r="B49" s="5">
        <v>225000</v>
      </c>
      <c r="C49" s="5">
        <v>220000</v>
      </c>
      <c r="D49" s="4">
        <f t="shared" si="0"/>
        <v>-2.2222222222222223E-2</v>
      </c>
      <c r="E49" s="4"/>
      <c r="F49" s="5">
        <v>185100</v>
      </c>
      <c r="G49" s="5">
        <v>225000</v>
      </c>
      <c r="H49" s="4">
        <f t="shared" si="1"/>
        <v>0.21555915721231766</v>
      </c>
    </row>
    <row r="50" spans="1:8" x14ac:dyDescent="0.35">
      <c r="A50" s="3" t="s">
        <v>42</v>
      </c>
      <c r="B50" s="5">
        <v>242000</v>
      </c>
      <c r="C50" s="5">
        <v>282000</v>
      </c>
      <c r="D50" s="4">
        <f t="shared" si="0"/>
        <v>0.16528925619834711</v>
      </c>
      <c r="E50" s="4"/>
      <c r="F50" s="5">
        <v>247552.5</v>
      </c>
      <c r="G50" s="5">
        <v>285000</v>
      </c>
      <c r="H50" s="4">
        <f t="shared" si="1"/>
        <v>0.15127094252734269</v>
      </c>
    </row>
    <row r="51" spans="1:8" x14ac:dyDescent="0.35">
      <c r="A51" s="3" t="s">
        <v>43</v>
      </c>
      <c r="B51" s="5">
        <v>215000</v>
      </c>
      <c r="C51" s="5">
        <v>203900</v>
      </c>
      <c r="D51" s="4">
        <f t="shared" si="0"/>
        <v>-5.1627906976744187E-2</v>
      </c>
      <c r="E51" s="4"/>
      <c r="F51" s="5">
        <v>176000</v>
      </c>
      <c r="G51" s="5">
        <v>220000</v>
      </c>
      <c r="H51" s="4">
        <f t="shared" si="1"/>
        <v>0.25</v>
      </c>
    </row>
    <row r="52" spans="1:8" x14ac:dyDescent="0.35">
      <c r="A52" s="3" t="s">
        <v>44</v>
      </c>
      <c r="B52" s="5">
        <v>336261</v>
      </c>
      <c r="C52" s="5">
        <v>335000</v>
      </c>
      <c r="D52" s="4">
        <f t="shared" si="0"/>
        <v>-3.7500631949586778E-3</v>
      </c>
      <c r="E52" s="4"/>
      <c r="F52" s="5">
        <v>285500</v>
      </c>
      <c r="G52" s="5">
        <v>299900</v>
      </c>
      <c r="H52" s="4">
        <f t="shared" si="1"/>
        <v>5.0437828371278456E-2</v>
      </c>
    </row>
    <row r="53" spans="1:8" x14ac:dyDescent="0.35">
      <c r="A53" s="3" t="s">
        <v>45</v>
      </c>
      <c r="B53" s="5">
        <v>314500</v>
      </c>
      <c r="C53" s="5">
        <v>350000</v>
      </c>
      <c r="D53" s="4">
        <f t="shared" si="0"/>
        <v>0.11287758346581876</v>
      </c>
      <c r="E53" s="4"/>
      <c r="F53" s="5">
        <v>295000</v>
      </c>
      <c r="G53" s="5">
        <v>344900</v>
      </c>
      <c r="H53" s="4">
        <f t="shared" si="1"/>
        <v>0.16915254237288135</v>
      </c>
    </row>
    <row r="54" spans="1:8" x14ac:dyDescent="0.35">
      <c r="A54" s="3" t="s">
        <v>46</v>
      </c>
      <c r="B54" s="5">
        <v>354450</v>
      </c>
      <c r="C54" s="5">
        <v>370000</v>
      </c>
      <c r="D54" s="4">
        <f t="shared" si="0"/>
        <v>4.3870785724361684E-2</v>
      </c>
      <c r="E54" s="4"/>
      <c r="F54" s="5">
        <v>350372.5</v>
      </c>
      <c r="G54" s="5">
        <v>380000</v>
      </c>
      <c r="H54" s="4">
        <f t="shared" si="1"/>
        <v>8.4560003995747382E-2</v>
      </c>
    </row>
    <row r="55" spans="1:8" x14ac:dyDescent="0.35">
      <c r="A55" s="3" t="s">
        <v>47</v>
      </c>
      <c r="B55" s="15">
        <v>186000</v>
      </c>
      <c r="C55" s="5">
        <v>182500</v>
      </c>
      <c r="D55" s="4">
        <f t="shared" si="0"/>
        <v>-1.8817204301075269E-2</v>
      </c>
      <c r="E55" s="4"/>
      <c r="F55" s="5">
        <v>123000</v>
      </c>
      <c r="G55" s="5">
        <v>130200</v>
      </c>
      <c r="H55" s="4">
        <f t="shared" si="1"/>
        <v>5.8536585365853662E-2</v>
      </c>
    </row>
    <row r="56" spans="1:8" x14ac:dyDescent="0.35">
      <c r="A56" s="3" t="s">
        <v>48</v>
      </c>
      <c r="B56" s="5">
        <v>125000</v>
      </c>
      <c r="C56" s="5">
        <v>165000</v>
      </c>
      <c r="D56" s="4">
        <f t="shared" si="0"/>
        <v>0.32</v>
      </c>
      <c r="E56" s="4"/>
      <c r="F56" s="5">
        <v>130000</v>
      </c>
      <c r="G56" s="5">
        <v>165000</v>
      </c>
      <c r="H56" s="4">
        <f t="shared" si="1"/>
        <v>0.26923076923076922</v>
      </c>
    </row>
    <row r="57" spans="1:8" x14ac:dyDescent="0.35">
      <c r="A57" s="3" t="s">
        <v>49</v>
      </c>
      <c r="B57" s="5">
        <v>259950</v>
      </c>
      <c r="C57" s="5">
        <v>280000</v>
      </c>
      <c r="D57" s="4">
        <f t="shared" si="0"/>
        <v>7.7130217349490285E-2</v>
      </c>
      <c r="E57" s="4"/>
      <c r="F57" s="5">
        <v>255114</v>
      </c>
      <c r="G57" s="5">
        <v>290000</v>
      </c>
      <c r="H57" s="4">
        <f t="shared" si="1"/>
        <v>0.13674670931426736</v>
      </c>
    </row>
    <row r="58" spans="1:8" x14ac:dyDescent="0.35">
      <c r="A58" s="3" t="s">
        <v>50</v>
      </c>
      <c r="B58" s="5">
        <v>451000</v>
      </c>
      <c r="C58" s="5">
        <v>391250</v>
      </c>
      <c r="D58" s="4">
        <f t="shared" si="0"/>
        <v>-0.13248337028824833</v>
      </c>
      <c r="E58" s="4"/>
      <c r="F58" s="5">
        <v>408900</v>
      </c>
      <c r="G58" s="5">
        <v>457975</v>
      </c>
      <c r="H58" s="4">
        <f t="shared" si="1"/>
        <v>0.12001711910002445</v>
      </c>
    </row>
    <row r="59" spans="1:8" x14ac:dyDescent="0.35">
      <c r="A59" s="3" t="s">
        <v>51</v>
      </c>
      <c r="B59" s="11">
        <v>134750</v>
      </c>
      <c r="C59" s="5">
        <v>202450</v>
      </c>
      <c r="D59" s="4">
        <f t="shared" si="0"/>
        <v>0.50241187384044528</v>
      </c>
      <c r="E59" s="4"/>
      <c r="F59" s="5">
        <v>125000</v>
      </c>
      <c r="G59" s="5">
        <v>150000</v>
      </c>
      <c r="H59" s="4">
        <f t="shared" si="1"/>
        <v>0.2</v>
      </c>
    </row>
    <row r="60" spans="1:8" x14ac:dyDescent="0.35">
      <c r="A60" s="3" t="s">
        <v>52</v>
      </c>
      <c r="B60" s="5">
        <v>327000</v>
      </c>
      <c r="C60" s="5">
        <v>323000</v>
      </c>
      <c r="D60" s="4">
        <f t="shared" si="0"/>
        <v>-1.2232415902140673E-2</v>
      </c>
      <c r="E60" s="4"/>
      <c r="F60" s="5">
        <v>289900</v>
      </c>
      <c r="G60" s="5">
        <v>338000</v>
      </c>
      <c r="H60" s="4">
        <f t="shared" si="1"/>
        <v>0.16591928251121077</v>
      </c>
    </row>
    <row r="61" spans="1:8" x14ac:dyDescent="0.35">
      <c r="A61" s="3" t="s">
        <v>53</v>
      </c>
      <c r="B61" s="11">
        <v>167950</v>
      </c>
      <c r="C61" s="11">
        <v>122500</v>
      </c>
      <c r="D61" s="4">
        <f t="shared" si="0"/>
        <v>-0.27061625483774931</v>
      </c>
      <c r="E61" s="4"/>
      <c r="F61" s="5">
        <v>135000</v>
      </c>
      <c r="G61" s="5">
        <v>137500</v>
      </c>
      <c r="H61" s="4">
        <f t="shared" si="1"/>
        <v>1.8518518518518517E-2</v>
      </c>
    </row>
    <row r="62" spans="1:8" x14ac:dyDescent="0.35">
      <c r="A62" s="3" t="s">
        <v>54</v>
      </c>
      <c r="B62" s="5">
        <v>121000</v>
      </c>
      <c r="C62" s="5">
        <v>130000</v>
      </c>
      <c r="D62" s="4">
        <f t="shared" si="0"/>
        <v>7.43801652892562E-2</v>
      </c>
      <c r="E62" s="4"/>
      <c r="F62" s="5">
        <v>107900</v>
      </c>
      <c r="G62" s="5">
        <v>130700</v>
      </c>
      <c r="H62" s="4">
        <f t="shared" si="1"/>
        <v>0.21130676552363301</v>
      </c>
    </row>
    <row r="63" spans="1:8" x14ac:dyDescent="0.35">
      <c r="A63" s="3" t="s">
        <v>55</v>
      </c>
      <c r="B63" s="5">
        <v>200000</v>
      </c>
      <c r="C63" s="5">
        <v>224000</v>
      </c>
      <c r="D63" s="4">
        <f t="shared" si="0"/>
        <v>0.12</v>
      </c>
      <c r="E63" s="4"/>
      <c r="F63" s="5">
        <v>195000</v>
      </c>
      <c r="G63" s="5">
        <v>227000</v>
      </c>
      <c r="H63" s="4">
        <f t="shared" si="1"/>
        <v>0.1641025641025641</v>
      </c>
    </row>
    <row r="64" spans="1:8" x14ac:dyDescent="0.35">
      <c r="A64" s="3" t="s">
        <v>56</v>
      </c>
      <c r="B64" s="5">
        <v>343000</v>
      </c>
      <c r="C64" s="5">
        <v>390000</v>
      </c>
      <c r="D64" s="4">
        <f t="shared" si="0"/>
        <v>0.13702623906705538</v>
      </c>
      <c r="E64" s="4"/>
      <c r="F64" s="5">
        <v>328930</v>
      </c>
      <c r="G64" s="5">
        <v>360500</v>
      </c>
      <c r="H64" s="4">
        <f t="shared" si="1"/>
        <v>9.5977867631410932E-2</v>
      </c>
    </row>
    <row r="65" spans="1:8" x14ac:dyDescent="0.35">
      <c r="A65" s="3" t="s">
        <v>57</v>
      </c>
      <c r="B65" s="5">
        <v>227500</v>
      </c>
      <c r="C65" s="5">
        <v>238550</v>
      </c>
      <c r="D65" s="4">
        <f t="shared" si="0"/>
        <v>4.8571428571428571E-2</v>
      </c>
      <c r="E65" s="4"/>
      <c r="F65" s="5">
        <v>220000</v>
      </c>
      <c r="G65" s="5">
        <v>225000</v>
      </c>
      <c r="H65" s="4">
        <f t="shared" si="1"/>
        <v>2.2727272727272728E-2</v>
      </c>
    </row>
    <row r="66" spans="1:8" x14ac:dyDescent="0.35">
      <c r="A66" s="3" t="s">
        <v>58</v>
      </c>
      <c r="B66" s="5">
        <v>285000</v>
      </c>
      <c r="C66" s="5">
        <v>310000</v>
      </c>
      <c r="D66" s="4">
        <f t="shared" si="0"/>
        <v>8.771929824561403E-2</v>
      </c>
      <c r="E66" s="4"/>
      <c r="F66" s="5">
        <v>275000</v>
      </c>
      <c r="G66" s="5">
        <v>310500</v>
      </c>
      <c r="H66" s="4">
        <f t="shared" si="1"/>
        <v>0.12909090909090909</v>
      </c>
    </row>
    <row r="67" spans="1:8" x14ac:dyDescent="0.35">
      <c r="A67" s="3" t="s">
        <v>59</v>
      </c>
      <c r="B67" s="5">
        <v>93650</v>
      </c>
      <c r="C67" s="5">
        <v>144400</v>
      </c>
      <c r="D67" s="4">
        <f t="shared" si="0"/>
        <v>0.5419113721302723</v>
      </c>
      <c r="E67" s="4"/>
      <c r="F67" s="5">
        <v>105000</v>
      </c>
      <c r="G67" s="5">
        <v>135000</v>
      </c>
      <c r="H67" s="4">
        <f t="shared" si="1"/>
        <v>0.2857142857142857</v>
      </c>
    </row>
    <row r="68" spans="1:8" x14ac:dyDescent="0.35">
      <c r="A68" s="3" t="s">
        <v>60</v>
      </c>
      <c r="B68" s="15">
        <v>450000</v>
      </c>
      <c r="C68" s="5">
        <v>212500</v>
      </c>
      <c r="D68" s="4">
        <f t="shared" si="0"/>
        <v>-0.52777777777777779</v>
      </c>
      <c r="E68" s="4"/>
      <c r="F68" s="5">
        <v>169000</v>
      </c>
      <c r="G68" s="5">
        <v>265000</v>
      </c>
      <c r="H68" s="4">
        <f t="shared" si="1"/>
        <v>0.56804733727810652</v>
      </c>
    </row>
    <row r="69" spans="1:8" x14ac:dyDescent="0.35">
      <c r="A69" s="3" t="s">
        <v>61</v>
      </c>
      <c r="B69" s="5">
        <v>160000</v>
      </c>
      <c r="C69" s="5">
        <v>178750</v>
      </c>
      <c r="D69" s="4">
        <f t="shared" si="0"/>
        <v>0.1171875</v>
      </c>
      <c r="E69" s="4"/>
      <c r="F69" s="5">
        <v>143000</v>
      </c>
      <c r="G69" s="5">
        <v>173500</v>
      </c>
      <c r="H69" s="4">
        <f t="shared" si="1"/>
        <v>0.21328671328671328</v>
      </c>
    </row>
    <row r="70" spans="1:8" x14ac:dyDescent="0.35">
      <c r="A70" s="3" t="s">
        <v>62</v>
      </c>
      <c r="B70" s="5">
        <v>280944</v>
      </c>
      <c r="C70" s="5">
        <v>366000</v>
      </c>
      <c r="D70" s="4">
        <f t="shared" si="0"/>
        <v>0.30275072612335552</v>
      </c>
      <c r="E70" s="4"/>
      <c r="F70" s="5">
        <v>320000</v>
      </c>
      <c r="G70" s="5">
        <v>345000</v>
      </c>
      <c r="H70" s="4">
        <f t="shared" si="1"/>
        <v>7.8125E-2</v>
      </c>
    </row>
    <row r="71" spans="1:8" x14ac:dyDescent="0.35">
      <c r="A71" s="3" t="s">
        <v>63</v>
      </c>
      <c r="B71" s="5">
        <v>324900</v>
      </c>
      <c r="C71" s="5">
        <v>360000</v>
      </c>
      <c r="D71" s="4">
        <f t="shared" si="0"/>
        <v>0.10803324099722991</v>
      </c>
      <c r="E71" s="4"/>
      <c r="F71" s="5">
        <v>330000</v>
      </c>
      <c r="G71" s="5">
        <v>360000</v>
      </c>
      <c r="H71" s="4">
        <f t="shared" si="1"/>
        <v>9.0909090909090912E-2</v>
      </c>
    </row>
    <row r="72" spans="1:8" x14ac:dyDescent="0.35">
      <c r="A72" s="3" t="s">
        <v>64</v>
      </c>
      <c r="B72" s="5">
        <v>113500</v>
      </c>
      <c r="C72" s="5">
        <v>259000</v>
      </c>
      <c r="D72" s="4">
        <f t="shared" si="0"/>
        <v>1.2819383259911894</v>
      </c>
      <c r="E72" s="4"/>
      <c r="F72" s="5">
        <v>175000</v>
      </c>
      <c r="G72" s="5">
        <v>240000</v>
      </c>
      <c r="H72" s="4">
        <f t="shared" si="1"/>
        <v>0.37142857142857144</v>
      </c>
    </row>
    <row r="73" spans="1:8" x14ac:dyDescent="0.35">
      <c r="A73" s="3" t="s">
        <v>65</v>
      </c>
      <c r="B73" s="5">
        <v>329900</v>
      </c>
      <c r="C73" s="5">
        <v>370000</v>
      </c>
      <c r="D73" s="4">
        <f t="shared" ref="D73:D136" si="2">(C73-B73)/B73</f>
        <v>0.1215519854501364</v>
      </c>
      <c r="E73" s="4"/>
      <c r="F73" s="5">
        <v>330000</v>
      </c>
      <c r="G73" s="5">
        <v>368000</v>
      </c>
      <c r="H73" s="4">
        <f t="shared" ref="H73:H136" si="3">(G73-F73)/F73</f>
        <v>0.11515151515151516</v>
      </c>
    </row>
    <row r="74" spans="1:8" x14ac:dyDescent="0.35">
      <c r="A74" s="3" t="s">
        <v>66</v>
      </c>
      <c r="B74" s="5">
        <v>225000</v>
      </c>
      <c r="C74" s="5">
        <v>270500</v>
      </c>
      <c r="D74" s="4">
        <f t="shared" si="2"/>
        <v>0.20222222222222222</v>
      </c>
      <c r="E74" s="4"/>
      <c r="F74" s="5">
        <v>227000</v>
      </c>
      <c r="G74" s="5">
        <v>262000</v>
      </c>
      <c r="H74" s="4">
        <f t="shared" si="3"/>
        <v>0.15418502202643172</v>
      </c>
    </row>
    <row r="75" spans="1:8" x14ac:dyDescent="0.35">
      <c r="A75" s="3" t="s">
        <v>67</v>
      </c>
      <c r="B75" s="5">
        <v>385000</v>
      </c>
      <c r="C75" s="5">
        <v>341200</v>
      </c>
      <c r="D75" s="4">
        <f t="shared" si="2"/>
        <v>-0.11376623376623377</v>
      </c>
      <c r="E75" s="4"/>
      <c r="F75" s="5">
        <v>293000</v>
      </c>
      <c r="G75" s="5">
        <v>349000</v>
      </c>
      <c r="H75" s="4">
        <f t="shared" si="3"/>
        <v>0.19112627986348124</v>
      </c>
    </row>
    <row r="76" spans="1:8" x14ac:dyDescent="0.35">
      <c r="A76" s="3" t="s">
        <v>68</v>
      </c>
      <c r="B76" s="5">
        <v>0</v>
      </c>
      <c r="C76" s="5">
        <v>0</v>
      </c>
      <c r="D76" s="17" t="s">
        <v>136</v>
      </c>
      <c r="E76" s="4"/>
      <c r="F76" s="15">
        <v>0</v>
      </c>
      <c r="G76" s="11">
        <v>295492.5</v>
      </c>
      <c r="H76" s="17" t="s">
        <v>136</v>
      </c>
    </row>
    <row r="77" spans="1:8" x14ac:dyDescent="0.35">
      <c r="A77" s="3" t="s">
        <v>69</v>
      </c>
      <c r="B77" s="5">
        <v>440225</v>
      </c>
      <c r="C77" s="5">
        <v>294000</v>
      </c>
      <c r="D77" s="4">
        <f t="shared" si="2"/>
        <v>-0.332159691067068</v>
      </c>
      <c r="E77" s="4"/>
      <c r="F77" s="5">
        <v>274000</v>
      </c>
      <c r="G77" s="5">
        <v>281250</v>
      </c>
      <c r="H77" s="4">
        <f t="shared" si="3"/>
        <v>2.6459854014598539E-2</v>
      </c>
    </row>
    <row r="78" spans="1:8" x14ac:dyDescent="0.35">
      <c r="A78" s="3" t="s">
        <v>70</v>
      </c>
      <c r="B78" s="5">
        <v>550000</v>
      </c>
      <c r="C78" s="5">
        <v>600000</v>
      </c>
      <c r="D78" s="4">
        <f t="shared" si="2"/>
        <v>9.0909090909090912E-2</v>
      </c>
      <c r="E78" s="4"/>
      <c r="F78" s="5">
        <v>541563</v>
      </c>
      <c r="G78" s="5">
        <v>615000</v>
      </c>
      <c r="H78" s="4">
        <f t="shared" si="3"/>
        <v>0.13560195212745332</v>
      </c>
    </row>
    <row r="79" spans="1:8" x14ac:dyDescent="0.35">
      <c r="A79" s="3" t="s">
        <v>71</v>
      </c>
      <c r="B79" s="5">
        <v>258500</v>
      </c>
      <c r="C79" s="5">
        <v>339950</v>
      </c>
      <c r="D79" s="4">
        <f t="shared" si="2"/>
        <v>0.31508704061895554</v>
      </c>
      <c r="E79" s="4"/>
      <c r="F79" s="5">
        <v>265000</v>
      </c>
      <c r="G79" s="5">
        <v>309925</v>
      </c>
      <c r="H79" s="4">
        <f t="shared" si="3"/>
        <v>0.16952830188679247</v>
      </c>
    </row>
    <row r="80" spans="1:8" x14ac:dyDescent="0.35">
      <c r="A80" s="3" t="s">
        <v>72</v>
      </c>
      <c r="B80" s="5">
        <v>76610</v>
      </c>
      <c r="C80" s="5">
        <v>200000</v>
      </c>
      <c r="D80" s="4">
        <f t="shared" si="2"/>
        <v>1.6106252447461167</v>
      </c>
      <c r="E80" s="4"/>
      <c r="F80" s="5">
        <v>112000</v>
      </c>
      <c r="G80" s="5">
        <v>141500</v>
      </c>
      <c r="H80" s="4">
        <f t="shared" si="3"/>
        <v>0.26339285714285715</v>
      </c>
    </row>
    <row r="81" spans="1:8" x14ac:dyDescent="0.35">
      <c r="A81" s="3" t="s">
        <v>73</v>
      </c>
      <c r="B81" s="5">
        <v>180000</v>
      </c>
      <c r="C81" s="5">
        <v>179900</v>
      </c>
      <c r="D81" s="4">
        <f t="shared" si="2"/>
        <v>-5.5555555555555556E-4</v>
      </c>
      <c r="E81" s="4"/>
      <c r="F81" s="5">
        <v>169900</v>
      </c>
      <c r="G81" s="5">
        <v>190000</v>
      </c>
      <c r="H81" s="4">
        <f t="shared" si="3"/>
        <v>0.11830488522660389</v>
      </c>
    </row>
    <row r="82" spans="1:8" x14ac:dyDescent="0.35">
      <c r="A82" s="3" t="s">
        <v>74</v>
      </c>
      <c r="B82" s="5">
        <v>286250</v>
      </c>
      <c r="C82" s="5">
        <v>356404</v>
      </c>
      <c r="D82" s="4">
        <f t="shared" si="2"/>
        <v>0.24507947598253274</v>
      </c>
      <c r="E82" s="4"/>
      <c r="F82" s="5">
        <v>276500</v>
      </c>
      <c r="G82" s="5">
        <v>340000</v>
      </c>
      <c r="H82" s="4">
        <f t="shared" si="3"/>
        <v>0.22965641952983726</v>
      </c>
    </row>
    <row r="83" spans="1:8" x14ac:dyDescent="0.35">
      <c r="A83" s="3" t="s">
        <v>75</v>
      </c>
      <c r="B83" s="5">
        <v>317500</v>
      </c>
      <c r="C83" s="5">
        <v>387500</v>
      </c>
      <c r="D83" s="4">
        <f t="shared" si="2"/>
        <v>0.22047244094488189</v>
      </c>
      <c r="E83" s="4"/>
      <c r="F83" s="5">
        <v>336225.5</v>
      </c>
      <c r="G83" s="5">
        <v>375000</v>
      </c>
      <c r="H83" s="4">
        <f t="shared" si="3"/>
        <v>0.11532290085076831</v>
      </c>
    </row>
    <row r="84" spans="1:8" x14ac:dyDescent="0.35">
      <c r="A84" s="3" t="s">
        <v>76</v>
      </c>
      <c r="B84" s="5">
        <v>391000</v>
      </c>
      <c r="C84" s="5">
        <v>382450</v>
      </c>
      <c r="D84" s="4">
        <f t="shared" si="2"/>
        <v>-2.1867007672634272E-2</v>
      </c>
      <c r="E84" s="4"/>
      <c r="F84" s="5">
        <v>326500</v>
      </c>
      <c r="G84" s="5">
        <v>375000</v>
      </c>
      <c r="H84" s="4">
        <f t="shared" si="3"/>
        <v>0.14854517611026033</v>
      </c>
    </row>
    <row r="85" spans="1:8" x14ac:dyDescent="0.35">
      <c r="A85" s="3" t="s">
        <v>77</v>
      </c>
      <c r="B85" s="5">
        <v>130500</v>
      </c>
      <c r="C85" s="5">
        <v>90000</v>
      </c>
      <c r="D85" s="4">
        <f t="shared" si="2"/>
        <v>-0.31034482758620691</v>
      </c>
      <c r="E85" s="4"/>
      <c r="F85" s="5">
        <v>95000</v>
      </c>
      <c r="G85" s="5">
        <v>95000</v>
      </c>
      <c r="H85" s="4">
        <f t="shared" si="3"/>
        <v>0</v>
      </c>
    </row>
    <row r="86" spans="1:8" x14ac:dyDescent="0.35">
      <c r="A86" s="3" t="s">
        <v>78</v>
      </c>
      <c r="B86" s="5">
        <v>382000</v>
      </c>
      <c r="C86" s="5">
        <v>337500</v>
      </c>
      <c r="D86" s="4">
        <f t="shared" si="2"/>
        <v>-0.11649214659685864</v>
      </c>
      <c r="E86" s="4"/>
      <c r="F86" s="5">
        <v>250000</v>
      </c>
      <c r="G86" s="5">
        <v>348250</v>
      </c>
      <c r="H86" s="4">
        <f t="shared" si="3"/>
        <v>0.39300000000000002</v>
      </c>
    </row>
    <row r="87" spans="1:8" x14ac:dyDescent="0.35">
      <c r="A87" s="3" t="s">
        <v>79</v>
      </c>
      <c r="B87" s="5">
        <v>190000</v>
      </c>
      <c r="C87" s="5">
        <v>184500</v>
      </c>
      <c r="D87" s="4">
        <f t="shared" si="2"/>
        <v>-2.8947368421052631E-2</v>
      </c>
      <c r="E87" s="4"/>
      <c r="F87" s="5">
        <v>162500</v>
      </c>
      <c r="G87" s="5">
        <v>192500</v>
      </c>
      <c r="H87" s="4">
        <f t="shared" si="3"/>
        <v>0.18461538461538463</v>
      </c>
    </row>
    <row r="88" spans="1:8" x14ac:dyDescent="0.35">
      <c r="A88" s="3" t="s">
        <v>80</v>
      </c>
      <c r="B88" s="5">
        <v>272500</v>
      </c>
      <c r="C88" s="5">
        <v>267450</v>
      </c>
      <c r="D88" s="4">
        <f t="shared" si="2"/>
        <v>-1.8532110091743121E-2</v>
      </c>
      <c r="E88" s="4"/>
      <c r="F88" s="5">
        <v>250000</v>
      </c>
      <c r="G88" s="5">
        <v>340000</v>
      </c>
      <c r="H88" s="4">
        <f t="shared" si="3"/>
        <v>0.36</v>
      </c>
    </row>
    <row r="89" spans="1:8" x14ac:dyDescent="0.35">
      <c r="A89" s="3" t="s">
        <v>81</v>
      </c>
      <c r="B89" s="5">
        <v>245000</v>
      </c>
      <c r="C89" s="5">
        <v>282500</v>
      </c>
      <c r="D89" s="4">
        <f t="shared" si="2"/>
        <v>0.15306122448979592</v>
      </c>
      <c r="E89" s="4"/>
      <c r="F89" s="5">
        <v>259950</v>
      </c>
      <c r="G89" s="5">
        <v>274625</v>
      </c>
      <c r="H89" s="4">
        <f t="shared" si="3"/>
        <v>5.6453164070013467E-2</v>
      </c>
    </row>
    <row r="90" spans="1:8" x14ac:dyDescent="0.35">
      <c r="A90" s="3" t="s">
        <v>82</v>
      </c>
      <c r="B90" s="5">
        <v>241250</v>
      </c>
      <c r="C90" s="5">
        <v>374200</v>
      </c>
      <c r="D90" s="4">
        <f t="shared" si="2"/>
        <v>0.55108808290155442</v>
      </c>
      <c r="E90" s="4"/>
      <c r="F90" s="5">
        <v>237000</v>
      </c>
      <c r="G90" s="5">
        <v>315000</v>
      </c>
      <c r="H90" s="4">
        <f t="shared" si="3"/>
        <v>0.32911392405063289</v>
      </c>
    </row>
    <row r="91" spans="1:8" x14ac:dyDescent="0.35">
      <c r="A91" s="3" t="s">
        <v>83</v>
      </c>
      <c r="B91" s="5">
        <v>327500</v>
      </c>
      <c r="C91" s="5">
        <v>345000</v>
      </c>
      <c r="D91" s="4">
        <f t="shared" si="2"/>
        <v>5.3435114503816793E-2</v>
      </c>
      <c r="E91" s="4"/>
      <c r="F91" s="5">
        <v>312549</v>
      </c>
      <c r="G91" s="5">
        <v>340000</v>
      </c>
      <c r="H91" s="4">
        <f t="shared" si="3"/>
        <v>8.782942834563541E-2</v>
      </c>
    </row>
    <row r="92" spans="1:8" x14ac:dyDescent="0.35">
      <c r="A92" s="3" t="s">
        <v>84</v>
      </c>
      <c r="B92" s="5">
        <v>223000</v>
      </c>
      <c r="C92" s="5">
        <v>235000</v>
      </c>
      <c r="D92" s="4">
        <f t="shared" si="2"/>
        <v>5.3811659192825115E-2</v>
      </c>
      <c r="E92" s="4"/>
      <c r="F92" s="5">
        <v>211000</v>
      </c>
      <c r="G92" s="5">
        <v>230000</v>
      </c>
      <c r="H92" s="4">
        <f t="shared" si="3"/>
        <v>9.004739336492891E-2</v>
      </c>
    </row>
    <row r="93" spans="1:8" x14ac:dyDescent="0.35">
      <c r="A93" s="3" t="s">
        <v>85</v>
      </c>
      <c r="B93" s="5">
        <v>245000</v>
      </c>
      <c r="C93" s="5">
        <v>265000</v>
      </c>
      <c r="D93" s="4">
        <f t="shared" si="2"/>
        <v>8.1632653061224483E-2</v>
      </c>
      <c r="E93" s="4"/>
      <c r="F93" s="5">
        <v>231000</v>
      </c>
      <c r="G93" s="5">
        <v>264000</v>
      </c>
      <c r="H93" s="4">
        <f t="shared" si="3"/>
        <v>0.14285714285714285</v>
      </c>
    </row>
    <row r="94" spans="1:8" x14ac:dyDescent="0.35">
      <c r="A94" s="3" t="s">
        <v>86</v>
      </c>
      <c r="B94" s="5">
        <v>380000</v>
      </c>
      <c r="C94" s="5">
        <v>360000</v>
      </c>
      <c r="D94" s="4">
        <f t="shared" si="2"/>
        <v>-5.2631578947368418E-2</v>
      </c>
      <c r="E94" s="4"/>
      <c r="F94" s="5">
        <v>289000</v>
      </c>
      <c r="G94" s="5">
        <v>365000</v>
      </c>
      <c r="H94" s="4">
        <f t="shared" si="3"/>
        <v>0.26297577854671278</v>
      </c>
    </row>
    <row r="95" spans="1:8" x14ac:dyDescent="0.35">
      <c r="A95" s="3" t="s">
        <v>87</v>
      </c>
      <c r="B95" s="5">
        <v>396500</v>
      </c>
      <c r="C95" s="5">
        <v>405000</v>
      </c>
      <c r="D95" s="4">
        <f t="shared" si="2"/>
        <v>2.1437578814627996E-2</v>
      </c>
      <c r="E95" s="4"/>
      <c r="F95" s="5">
        <v>330000</v>
      </c>
      <c r="G95" s="5">
        <v>310000</v>
      </c>
      <c r="H95" s="4">
        <f t="shared" si="3"/>
        <v>-6.0606060606060608E-2</v>
      </c>
    </row>
    <row r="96" spans="1:8" x14ac:dyDescent="0.35">
      <c r="A96" s="3" t="s">
        <v>88</v>
      </c>
      <c r="B96" s="5">
        <v>0</v>
      </c>
      <c r="C96" s="5">
        <v>0</v>
      </c>
      <c r="D96" s="17" t="s">
        <v>136</v>
      </c>
      <c r="E96" s="4"/>
      <c r="F96" s="15">
        <v>0</v>
      </c>
      <c r="G96" s="11">
        <v>120000</v>
      </c>
      <c r="H96" s="17" t="s">
        <v>136</v>
      </c>
    </row>
    <row r="97" spans="1:8" x14ac:dyDescent="0.35">
      <c r="A97" s="3" t="s">
        <v>89</v>
      </c>
      <c r="B97" s="5">
        <v>140000</v>
      </c>
      <c r="C97" s="5">
        <v>185000</v>
      </c>
      <c r="D97" s="4">
        <f t="shared" si="2"/>
        <v>0.32142857142857145</v>
      </c>
      <c r="E97" s="4"/>
      <c r="F97" s="5">
        <v>134500</v>
      </c>
      <c r="G97" s="5">
        <v>166000</v>
      </c>
      <c r="H97" s="4">
        <f t="shared" si="3"/>
        <v>0.2342007434944238</v>
      </c>
    </row>
    <row r="98" spans="1:8" x14ac:dyDescent="0.35">
      <c r="A98" s="3" t="s">
        <v>90</v>
      </c>
      <c r="B98" s="5">
        <v>291075</v>
      </c>
      <c r="C98" s="5">
        <v>330000</v>
      </c>
      <c r="D98" s="4">
        <f t="shared" si="2"/>
        <v>0.13372842051017778</v>
      </c>
      <c r="E98" s="4"/>
      <c r="F98" s="5">
        <v>279900</v>
      </c>
      <c r="G98" s="5">
        <v>329950</v>
      </c>
      <c r="H98" s="4">
        <f t="shared" si="3"/>
        <v>0.17881386209360486</v>
      </c>
    </row>
    <row r="99" spans="1:8" x14ac:dyDescent="0.35">
      <c r="A99" s="3" t="s">
        <v>91</v>
      </c>
      <c r="B99" s="5">
        <v>203000</v>
      </c>
      <c r="C99" s="5">
        <v>273250</v>
      </c>
      <c r="D99" s="4">
        <f t="shared" si="2"/>
        <v>0.3460591133004926</v>
      </c>
      <c r="E99" s="4"/>
      <c r="F99" s="5">
        <v>192500</v>
      </c>
      <c r="G99" s="5">
        <v>224900</v>
      </c>
      <c r="H99" s="4">
        <f t="shared" si="3"/>
        <v>0.1683116883116883</v>
      </c>
    </row>
    <row r="100" spans="1:8" x14ac:dyDescent="0.35">
      <c r="A100" s="3" t="s">
        <v>92</v>
      </c>
      <c r="B100" s="5">
        <v>141750</v>
      </c>
      <c r="C100" s="5">
        <v>132000</v>
      </c>
      <c r="D100" s="4">
        <f t="shared" si="2"/>
        <v>-6.8783068783068779E-2</v>
      </c>
      <c r="E100" s="4"/>
      <c r="F100" s="5">
        <v>143500</v>
      </c>
      <c r="G100" s="5">
        <v>165000</v>
      </c>
      <c r="H100" s="4">
        <f t="shared" si="3"/>
        <v>0.14982578397212543</v>
      </c>
    </row>
    <row r="101" spans="1:8" x14ac:dyDescent="0.35">
      <c r="A101" s="3" t="s">
        <v>93</v>
      </c>
      <c r="B101" s="5">
        <v>128000</v>
      </c>
      <c r="C101" s="5">
        <v>177725</v>
      </c>
      <c r="D101" s="4">
        <f t="shared" si="2"/>
        <v>0.38847656250000001</v>
      </c>
      <c r="E101" s="4"/>
      <c r="F101" s="5">
        <v>122161</v>
      </c>
      <c r="G101" s="5">
        <v>144975</v>
      </c>
      <c r="H101" s="4">
        <f t="shared" si="3"/>
        <v>0.18675354654922602</v>
      </c>
    </row>
    <row r="102" spans="1:8" x14ac:dyDescent="0.35">
      <c r="A102" s="3" t="s">
        <v>94</v>
      </c>
      <c r="B102" s="5">
        <v>135500</v>
      </c>
      <c r="C102" s="5">
        <v>188500</v>
      </c>
      <c r="D102" s="4">
        <f t="shared" si="2"/>
        <v>0.39114391143911437</v>
      </c>
      <c r="E102" s="4"/>
      <c r="F102" s="5">
        <v>140000</v>
      </c>
      <c r="G102" s="5">
        <v>165000</v>
      </c>
      <c r="H102" s="4">
        <f t="shared" si="3"/>
        <v>0.17857142857142858</v>
      </c>
    </row>
    <row r="103" spans="1:8" x14ac:dyDescent="0.35">
      <c r="A103" s="3" t="s">
        <v>95</v>
      </c>
      <c r="B103" s="5">
        <v>387000</v>
      </c>
      <c r="C103" s="5">
        <v>316250</v>
      </c>
      <c r="D103" s="4">
        <f t="shared" si="2"/>
        <v>-0.18281653746770027</v>
      </c>
      <c r="E103" s="4"/>
      <c r="F103" s="5">
        <v>324000</v>
      </c>
      <c r="G103" s="5">
        <v>357000</v>
      </c>
      <c r="H103" s="4">
        <f t="shared" si="3"/>
        <v>0.10185185185185185</v>
      </c>
    </row>
    <row r="104" spans="1:8" x14ac:dyDescent="0.35">
      <c r="A104" s="3" t="s">
        <v>96</v>
      </c>
      <c r="B104" s="5">
        <v>219900</v>
      </c>
      <c r="C104" s="5">
        <v>230000</v>
      </c>
      <c r="D104" s="4">
        <f t="shared" si="2"/>
        <v>4.5929968167348796E-2</v>
      </c>
      <c r="E104" s="4"/>
      <c r="F104" s="5">
        <v>184900</v>
      </c>
      <c r="G104" s="5">
        <v>210000</v>
      </c>
      <c r="H104" s="4">
        <f t="shared" si="3"/>
        <v>0.13574905354245539</v>
      </c>
    </row>
    <row r="105" spans="1:8" x14ac:dyDescent="0.35">
      <c r="A105" s="3" t="s">
        <v>97</v>
      </c>
      <c r="B105" s="5">
        <v>330475</v>
      </c>
      <c r="C105" s="5">
        <v>375000</v>
      </c>
      <c r="D105" s="4">
        <f t="shared" si="2"/>
        <v>0.13473031242907935</v>
      </c>
      <c r="E105" s="4"/>
      <c r="F105" s="5">
        <v>324230</v>
      </c>
      <c r="G105" s="5">
        <v>365000</v>
      </c>
      <c r="H105" s="4">
        <f t="shared" si="3"/>
        <v>0.12574407056718995</v>
      </c>
    </row>
    <row r="106" spans="1:8" x14ac:dyDescent="0.35">
      <c r="A106" s="3" t="s">
        <v>98</v>
      </c>
      <c r="B106" s="5">
        <v>150000</v>
      </c>
      <c r="C106" s="5">
        <v>211000</v>
      </c>
      <c r="D106" s="4">
        <f t="shared" si="2"/>
        <v>0.40666666666666668</v>
      </c>
      <c r="E106" s="4"/>
      <c r="F106" s="5">
        <v>175750</v>
      </c>
      <c r="G106" s="5">
        <v>225000</v>
      </c>
      <c r="H106" s="4">
        <f t="shared" si="3"/>
        <v>0.2802275960170697</v>
      </c>
    </row>
    <row r="107" spans="1:8" x14ac:dyDescent="0.35">
      <c r="A107" s="3" t="s">
        <v>99</v>
      </c>
      <c r="B107" s="5">
        <v>267400</v>
      </c>
      <c r="C107" s="5">
        <v>277000</v>
      </c>
      <c r="D107" s="4">
        <f t="shared" si="2"/>
        <v>3.5901271503365743E-2</v>
      </c>
      <c r="E107" s="4"/>
      <c r="F107" s="5">
        <v>233950</v>
      </c>
      <c r="G107" s="5">
        <v>272000</v>
      </c>
      <c r="H107" s="4">
        <f t="shared" si="3"/>
        <v>0.16264159008335113</v>
      </c>
    </row>
    <row r="108" spans="1:8" x14ac:dyDescent="0.35">
      <c r="A108" s="3" t="s">
        <v>100</v>
      </c>
      <c r="B108" s="5">
        <v>420112</v>
      </c>
      <c r="C108" s="5">
        <v>466500</v>
      </c>
      <c r="D108" s="4">
        <f t="shared" si="2"/>
        <v>0.1104181742011654</v>
      </c>
      <c r="E108" s="4"/>
      <c r="F108" s="5">
        <v>415000</v>
      </c>
      <c r="G108" s="5">
        <v>460000</v>
      </c>
      <c r="H108" s="4">
        <f t="shared" si="3"/>
        <v>0.10843373493975904</v>
      </c>
    </row>
    <row r="109" spans="1:8" x14ac:dyDescent="0.35">
      <c r="A109" s="3" t="s">
        <v>101</v>
      </c>
      <c r="B109" s="5">
        <v>171500</v>
      </c>
      <c r="C109" s="5">
        <v>167000</v>
      </c>
      <c r="D109" s="4">
        <f t="shared" si="2"/>
        <v>-2.6239067055393587E-2</v>
      </c>
      <c r="E109" s="4"/>
      <c r="F109" s="5">
        <v>153500</v>
      </c>
      <c r="G109" s="5">
        <v>190000</v>
      </c>
      <c r="H109" s="4">
        <f t="shared" si="3"/>
        <v>0.23778501628664495</v>
      </c>
    </row>
    <row r="110" spans="1:8" x14ac:dyDescent="0.35">
      <c r="A110" s="3" t="s">
        <v>102</v>
      </c>
      <c r="B110" s="5">
        <v>185000</v>
      </c>
      <c r="C110" s="5">
        <v>188750</v>
      </c>
      <c r="D110" s="4">
        <f t="shared" si="2"/>
        <v>2.0270270270270271E-2</v>
      </c>
      <c r="E110" s="4"/>
      <c r="F110" s="5">
        <v>184250</v>
      </c>
      <c r="G110" s="5">
        <v>199000</v>
      </c>
      <c r="H110" s="4">
        <f t="shared" si="3"/>
        <v>8.0054274084124827E-2</v>
      </c>
    </row>
    <row r="111" spans="1:8" x14ac:dyDescent="0.35">
      <c r="A111" s="3" t="s">
        <v>103</v>
      </c>
      <c r="B111" s="5">
        <v>645000</v>
      </c>
      <c r="C111" s="5">
        <v>650000</v>
      </c>
      <c r="D111" s="4">
        <f t="shared" si="2"/>
        <v>7.7519379844961239E-3</v>
      </c>
      <c r="E111" s="4"/>
      <c r="F111" s="5">
        <v>426250</v>
      </c>
      <c r="G111" s="5">
        <v>499750</v>
      </c>
      <c r="H111" s="4">
        <f t="shared" si="3"/>
        <v>0.17243401759530791</v>
      </c>
    </row>
    <row r="112" spans="1:8" x14ac:dyDescent="0.35">
      <c r="A112" s="3" t="s">
        <v>104</v>
      </c>
      <c r="B112" s="5">
        <v>297500</v>
      </c>
      <c r="C112" s="5">
        <v>344950</v>
      </c>
      <c r="D112" s="4">
        <f t="shared" si="2"/>
        <v>0.15949579831932773</v>
      </c>
      <c r="E112" s="4"/>
      <c r="F112" s="5">
        <v>275000</v>
      </c>
      <c r="G112" s="5">
        <v>317000</v>
      </c>
      <c r="H112" s="4">
        <f t="shared" si="3"/>
        <v>0.15272727272727274</v>
      </c>
    </row>
    <row r="113" spans="1:8" x14ac:dyDescent="0.35">
      <c r="A113" s="3" t="s">
        <v>105</v>
      </c>
      <c r="B113" s="5">
        <v>209500</v>
      </c>
      <c r="C113" s="5">
        <v>279000</v>
      </c>
      <c r="D113" s="4">
        <f t="shared" si="2"/>
        <v>0.33174224343675418</v>
      </c>
      <c r="E113" s="4"/>
      <c r="F113" s="5">
        <v>180000</v>
      </c>
      <c r="G113" s="5">
        <v>235000</v>
      </c>
      <c r="H113" s="4">
        <f t="shared" si="3"/>
        <v>0.30555555555555558</v>
      </c>
    </row>
    <row r="114" spans="1:8" x14ac:dyDescent="0.35">
      <c r="A114" s="3" t="s">
        <v>106</v>
      </c>
      <c r="B114" s="5">
        <v>176500</v>
      </c>
      <c r="C114" s="5">
        <v>176000</v>
      </c>
      <c r="D114" s="4">
        <f t="shared" si="2"/>
        <v>-2.8328611898016999E-3</v>
      </c>
      <c r="E114" s="4"/>
      <c r="F114" s="5">
        <v>160000</v>
      </c>
      <c r="G114" s="5">
        <v>179950</v>
      </c>
      <c r="H114" s="4">
        <f t="shared" si="3"/>
        <v>0.12468750000000001</v>
      </c>
    </row>
    <row r="115" spans="1:8" x14ac:dyDescent="0.35">
      <c r="A115" s="3" t="s">
        <v>107</v>
      </c>
      <c r="B115" s="5">
        <v>242000</v>
      </c>
      <c r="C115" s="5">
        <v>280000</v>
      </c>
      <c r="D115" s="4">
        <f t="shared" si="2"/>
        <v>0.15702479338842976</v>
      </c>
      <c r="E115" s="4"/>
      <c r="F115" s="5">
        <v>230950</v>
      </c>
      <c r="G115" s="5">
        <v>255000</v>
      </c>
      <c r="H115" s="4">
        <f t="shared" si="3"/>
        <v>0.10413509417622863</v>
      </c>
    </row>
    <row r="116" spans="1:8" x14ac:dyDescent="0.35">
      <c r="A116" s="3" t="s">
        <v>108</v>
      </c>
      <c r="B116" s="5">
        <v>299500</v>
      </c>
      <c r="C116" s="5">
        <v>285000</v>
      </c>
      <c r="D116" s="4">
        <f t="shared" si="2"/>
        <v>-4.8414023372287146E-2</v>
      </c>
      <c r="E116" s="4"/>
      <c r="F116" s="5">
        <v>288750</v>
      </c>
      <c r="G116" s="5">
        <v>287500</v>
      </c>
      <c r="H116" s="4">
        <f t="shared" si="3"/>
        <v>-4.329004329004329E-3</v>
      </c>
    </row>
    <row r="117" spans="1:8" x14ac:dyDescent="0.35">
      <c r="A117" s="3" t="s">
        <v>109</v>
      </c>
      <c r="B117" s="5">
        <v>271000</v>
      </c>
      <c r="C117" s="5">
        <v>273825</v>
      </c>
      <c r="D117" s="4">
        <f t="shared" si="2"/>
        <v>1.0424354243542435E-2</v>
      </c>
      <c r="E117" s="4"/>
      <c r="F117" s="5">
        <v>249900</v>
      </c>
      <c r="G117" s="5">
        <v>279000</v>
      </c>
      <c r="H117" s="4">
        <f t="shared" si="3"/>
        <v>0.11644657863145258</v>
      </c>
    </row>
    <row r="118" spans="1:8" x14ac:dyDescent="0.35">
      <c r="A118" s="3" t="s">
        <v>110</v>
      </c>
      <c r="B118" s="5">
        <v>82000</v>
      </c>
      <c r="C118" s="5">
        <v>223280</v>
      </c>
      <c r="D118" s="4">
        <f t="shared" si="2"/>
        <v>1.7229268292682927</v>
      </c>
      <c r="E118" s="4"/>
      <c r="F118" s="5">
        <v>120000</v>
      </c>
      <c r="G118" s="5">
        <v>155000</v>
      </c>
      <c r="H118" s="4">
        <f t="shared" si="3"/>
        <v>0.29166666666666669</v>
      </c>
    </row>
    <row r="119" spans="1:8" x14ac:dyDescent="0.35">
      <c r="A119" s="3" t="s">
        <v>111</v>
      </c>
      <c r="B119" s="5">
        <v>239950</v>
      </c>
      <c r="C119" s="5">
        <v>229950</v>
      </c>
      <c r="D119" s="4">
        <f t="shared" si="2"/>
        <v>-4.1675349031048137E-2</v>
      </c>
      <c r="E119" s="4"/>
      <c r="F119" s="5">
        <v>194950</v>
      </c>
      <c r="G119" s="5">
        <v>219500</v>
      </c>
      <c r="H119" s="4">
        <f t="shared" si="3"/>
        <v>0.12592972557065915</v>
      </c>
    </row>
    <row r="120" spans="1:8" x14ac:dyDescent="0.35">
      <c r="A120" s="3" t="s">
        <v>112</v>
      </c>
      <c r="B120" s="5">
        <v>85000</v>
      </c>
      <c r="C120" s="5">
        <v>93000</v>
      </c>
      <c r="D120" s="4">
        <f t="shared" si="2"/>
        <v>9.4117647058823528E-2</v>
      </c>
      <c r="E120" s="4"/>
      <c r="F120" s="11">
        <v>87500</v>
      </c>
      <c r="G120" s="5">
        <v>170000</v>
      </c>
      <c r="H120" s="4">
        <f t="shared" si="3"/>
        <v>0.94285714285714284</v>
      </c>
    </row>
    <row r="121" spans="1:8" x14ac:dyDescent="0.35">
      <c r="A121" s="3" t="s">
        <v>113</v>
      </c>
      <c r="B121" s="5">
        <v>241000</v>
      </c>
      <c r="C121" s="5">
        <v>250250</v>
      </c>
      <c r="D121" s="4">
        <f t="shared" si="2"/>
        <v>3.8381742738589214E-2</v>
      </c>
      <c r="E121" s="4"/>
      <c r="F121" s="5">
        <v>217250</v>
      </c>
      <c r="G121" s="5">
        <v>250000</v>
      </c>
      <c r="H121" s="4">
        <f t="shared" si="3"/>
        <v>0.15074798619102417</v>
      </c>
    </row>
    <row r="122" spans="1:8" x14ac:dyDescent="0.35">
      <c r="A122" s="3" t="s">
        <v>114</v>
      </c>
      <c r="B122" s="5">
        <v>123000</v>
      </c>
      <c r="C122" s="5">
        <v>150950</v>
      </c>
      <c r="D122" s="4">
        <f t="shared" si="2"/>
        <v>0.22723577235772358</v>
      </c>
      <c r="E122" s="4"/>
      <c r="F122" s="5">
        <v>120000</v>
      </c>
      <c r="G122" s="5">
        <v>134000</v>
      </c>
      <c r="H122" s="4">
        <f t="shared" si="3"/>
        <v>0.11666666666666667</v>
      </c>
    </row>
    <row r="123" spans="1:8" x14ac:dyDescent="0.35">
      <c r="A123" s="3" t="s">
        <v>115</v>
      </c>
      <c r="B123" s="5">
        <v>192000</v>
      </c>
      <c r="C123" s="5">
        <v>200000</v>
      </c>
      <c r="D123" s="4">
        <f t="shared" si="2"/>
        <v>4.1666666666666664E-2</v>
      </c>
      <c r="E123" s="4"/>
      <c r="F123" s="5">
        <v>199500</v>
      </c>
      <c r="G123" s="5">
        <v>205000</v>
      </c>
      <c r="H123" s="4">
        <f t="shared" si="3"/>
        <v>2.7568922305764409E-2</v>
      </c>
    </row>
    <row r="124" spans="1:8" x14ac:dyDescent="0.35">
      <c r="A124" s="3" t="s">
        <v>116</v>
      </c>
      <c r="B124" s="5">
        <v>327000</v>
      </c>
      <c r="C124" s="5">
        <v>365000</v>
      </c>
      <c r="D124" s="4">
        <f t="shared" si="2"/>
        <v>0.11620795107033639</v>
      </c>
      <c r="E124" s="4"/>
      <c r="F124" s="5">
        <v>315000</v>
      </c>
      <c r="G124" s="5">
        <v>360000</v>
      </c>
      <c r="H124" s="4">
        <f t="shared" si="3"/>
        <v>0.14285714285714285</v>
      </c>
    </row>
    <row r="125" spans="1:8" x14ac:dyDescent="0.35">
      <c r="A125" s="3" t="s">
        <v>117</v>
      </c>
      <c r="B125" s="5">
        <v>375000</v>
      </c>
      <c r="C125" s="5">
        <v>430000</v>
      </c>
      <c r="D125" s="4">
        <f t="shared" si="2"/>
        <v>0.14666666666666667</v>
      </c>
      <c r="E125" s="4"/>
      <c r="F125" s="5">
        <v>383291</v>
      </c>
      <c r="G125" s="5">
        <v>440750</v>
      </c>
      <c r="H125" s="4">
        <f t="shared" si="3"/>
        <v>0.14990959871220561</v>
      </c>
    </row>
    <row r="126" spans="1:8" x14ac:dyDescent="0.35">
      <c r="A126" s="3" t="s">
        <v>118</v>
      </c>
      <c r="B126" s="5">
        <v>209000</v>
      </c>
      <c r="C126" s="5">
        <v>233000</v>
      </c>
      <c r="D126" s="4">
        <f t="shared" si="2"/>
        <v>0.11483253588516747</v>
      </c>
      <c r="E126" s="4"/>
      <c r="F126" s="5">
        <v>189900</v>
      </c>
      <c r="G126" s="5">
        <v>214000</v>
      </c>
      <c r="H126" s="4">
        <f t="shared" si="3"/>
        <v>0.12690889942074776</v>
      </c>
    </row>
    <row r="127" spans="1:8" x14ac:dyDescent="0.35">
      <c r="A127" s="3" t="s">
        <v>119</v>
      </c>
      <c r="B127" s="5">
        <v>305000</v>
      </c>
      <c r="C127" s="5">
        <v>350000</v>
      </c>
      <c r="D127" s="4">
        <f t="shared" si="2"/>
        <v>0.14754098360655737</v>
      </c>
      <c r="E127" s="4"/>
      <c r="F127" s="5">
        <v>290000</v>
      </c>
      <c r="G127" s="5">
        <v>335000</v>
      </c>
      <c r="H127" s="4">
        <f t="shared" si="3"/>
        <v>0.15517241379310345</v>
      </c>
    </row>
    <row r="128" spans="1:8" x14ac:dyDescent="0.35">
      <c r="A128" s="3" t="s">
        <v>120</v>
      </c>
      <c r="B128" s="5">
        <v>74000</v>
      </c>
      <c r="C128" s="5">
        <v>205000</v>
      </c>
      <c r="D128" s="4">
        <f t="shared" si="2"/>
        <v>1.7702702702702702</v>
      </c>
      <c r="E128" s="4"/>
      <c r="F128" s="5">
        <v>196249.5</v>
      </c>
      <c r="G128" s="5">
        <v>250000</v>
      </c>
      <c r="H128" s="4">
        <f t="shared" si="3"/>
        <v>0.27388859589451181</v>
      </c>
    </row>
    <row r="129" spans="1:9" x14ac:dyDescent="0.35">
      <c r="A129" s="3" t="s">
        <v>121</v>
      </c>
      <c r="B129" s="5">
        <v>87300</v>
      </c>
      <c r="C129" s="5">
        <v>180000</v>
      </c>
      <c r="D129" s="4">
        <f t="shared" si="2"/>
        <v>1.0618556701030928</v>
      </c>
      <c r="E129" s="4"/>
      <c r="F129" s="5">
        <v>149950</v>
      </c>
      <c r="G129" s="5">
        <v>198225</v>
      </c>
      <c r="H129" s="4">
        <f t="shared" si="3"/>
        <v>0.32194064688229412</v>
      </c>
    </row>
    <row r="130" spans="1:9" x14ac:dyDescent="0.35">
      <c r="A130" s="3" t="s">
        <v>122</v>
      </c>
      <c r="B130" s="15">
        <v>87000</v>
      </c>
      <c r="C130" s="5">
        <v>160000</v>
      </c>
      <c r="D130" s="4">
        <f t="shared" si="2"/>
        <v>0.83908045977011492</v>
      </c>
      <c r="E130" s="4"/>
      <c r="F130" s="5">
        <v>110000</v>
      </c>
      <c r="G130" s="5">
        <v>132000</v>
      </c>
      <c r="H130" s="4">
        <f t="shared" si="3"/>
        <v>0.2</v>
      </c>
    </row>
    <row r="131" spans="1:9" x14ac:dyDescent="0.35">
      <c r="A131" s="3" t="s">
        <v>123</v>
      </c>
      <c r="B131" s="5">
        <v>315000</v>
      </c>
      <c r="C131" s="5">
        <v>310000</v>
      </c>
      <c r="D131" s="4">
        <f t="shared" si="2"/>
        <v>-1.5873015873015872E-2</v>
      </c>
      <c r="E131" s="4"/>
      <c r="F131" s="5">
        <v>295000</v>
      </c>
      <c r="G131" s="5">
        <v>315000</v>
      </c>
      <c r="H131" s="4">
        <f t="shared" si="3"/>
        <v>6.7796610169491525E-2</v>
      </c>
    </row>
    <row r="132" spans="1:9" x14ac:dyDescent="0.35">
      <c r="A132" s="3" t="s">
        <v>124</v>
      </c>
      <c r="B132" s="5">
        <v>277500</v>
      </c>
      <c r="C132" s="5">
        <v>300950</v>
      </c>
      <c r="D132" s="4">
        <f t="shared" si="2"/>
        <v>8.4504504504504502E-2</v>
      </c>
      <c r="E132" s="4"/>
      <c r="F132" s="5">
        <v>259000</v>
      </c>
      <c r="G132" s="5">
        <v>315000</v>
      </c>
      <c r="H132" s="4">
        <f t="shared" si="3"/>
        <v>0.21621621621621623</v>
      </c>
    </row>
    <row r="133" spans="1:9" x14ac:dyDescent="0.35">
      <c r="A133" s="3" t="s">
        <v>125</v>
      </c>
      <c r="B133" s="5">
        <v>183000</v>
      </c>
      <c r="C133" s="5">
        <v>217500</v>
      </c>
      <c r="D133" s="4">
        <f t="shared" si="2"/>
        <v>0.18852459016393441</v>
      </c>
      <c r="E133" s="4"/>
      <c r="F133" s="5">
        <v>192000</v>
      </c>
      <c r="G133" s="5">
        <v>221200</v>
      </c>
      <c r="H133" s="4">
        <f t="shared" si="3"/>
        <v>0.15208333333333332</v>
      </c>
    </row>
    <row r="134" spans="1:9" x14ac:dyDescent="0.35">
      <c r="A134" s="3" t="s">
        <v>126</v>
      </c>
      <c r="B134" s="5">
        <v>238900</v>
      </c>
      <c r="C134" s="5">
        <v>250000</v>
      </c>
      <c r="D134" s="4">
        <f t="shared" si="2"/>
        <v>4.6462955211385513E-2</v>
      </c>
      <c r="E134" s="4"/>
      <c r="F134" s="5">
        <v>218700</v>
      </c>
      <c r="G134" s="5">
        <v>220000</v>
      </c>
      <c r="H134" s="4">
        <f t="shared" si="3"/>
        <v>5.9442158207590303E-3</v>
      </c>
    </row>
    <row r="135" spans="1:9" x14ac:dyDescent="0.35">
      <c r="A135" s="3" t="s">
        <v>127</v>
      </c>
      <c r="B135" s="5">
        <v>241149.5</v>
      </c>
      <c r="C135" s="5">
        <v>284950</v>
      </c>
      <c r="D135" s="4">
        <f t="shared" si="2"/>
        <v>0.1816321410577256</v>
      </c>
      <c r="E135" s="4"/>
      <c r="F135" s="5">
        <v>214950</v>
      </c>
      <c r="G135" s="5">
        <v>266000</v>
      </c>
      <c r="H135" s="4">
        <f t="shared" si="3"/>
        <v>0.23749709234705746</v>
      </c>
    </row>
    <row r="136" spans="1:9" x14ac:dyDescent="0.35">
      <c r="A136" s="3" t="s">
        <v>128</v>
      </c>
      <c r="B136" s="5">
        <v>347950</v>
      </c>
      <c r="C136" s="5">
        <v>293500</v>
      </c>
      <c r="D136" s="4">
        <f t="shared" si="2"/>
        <v>-0.15648800114959047</v>
      </c>
      <c r="E136" s="4"/>
      <c r="F136" s="5">
        <v>275000</v>
      </c>
      <c r="G136" s="5">
        <v>300000</v>
      </c>
      <c r="H136" s="4">
        <f t="shared" si="3"/>
        <v>9.0909090909090912E-2</v>
      </c>
    </row>
    <row r="137" spans="1:9" x14ac:dyDescent="0.35">
      <c r="A137" s="3" t="s">
        <v>129</v>
      </c>
      <c r="B137" s="5">
        <v>242500</v>
      </c>
      <c r="C137" s="5">
        <v>295000</v>
      </c>
      <c r="D137" s="4">
        <f t="shared" ref="D137:D140" si="4">(C137-B137)/B137</f>
        <v>0.21649484536082475</v>
      </c>
      <c r="E137" s="4"/>
      <c r="F137" s="5">
        <v>249950</v>
      </c>
      <c r="G137" s="5">
        <v>283500</v>
      </c>
      <c r="H137" s="4">
        <f t="shared" ref="H137:H140" si="5">(G137-F137)/F137</f>
        <v>0.13422684536907381</v>
      </c>
    </row>
    <row r="138" spans="1:9" x14ac:dyDescent="0.35">
      <c r="A138" s="3" t="s">
        <v>130</v>
      </c>
      <c r="B138" s="5">
        <v>77450</v>
      </c>
      <c r="C138" s="5">
        <v>0</v>
      </c>
      <c r="D138" s="4">
        <f t="shared" si="4"/>
        <v>-1</v>
      </c>
      <c r="E138" s="4"/>
      <c r="F138" s="5">
        <v>103200</v>
      </c>
      <c r="G138" s="5">
        <v>136000</v>
      </c>
      <c r="H138" s="4">
        <f t="shared" si="5"/>
        <v>0.31782945736434109</v>
      </c>
    </row>
    <row r="139" spans="1:9" x14ac:dyDescent="0.35">
      <c r="A139" s="3" t="s">
        <v>131</v>
      </c>
      <c r="B139" s="5">
        <v>147900</v>
      </c>
      <c r="C139" s="5">
        <v>220000</v>
      </c>
      <c r="D139" s="4">
        <f t="shared" si="4"/>
        <v>0.4874915483434753</v>
      </c>
      <c r="E139" s="4"/>
      <c r="F139" s="5">
        <v>149000</v>
      </c>
      <c r="G139" s="5">
        <v>180000</v>
      </c>
      <c r="H139" s="4">
        <f t="shared" si="5"/>
        <v>0.20805369127516779</v>
      </c>
    </row>
    <row r="140" spans="1:9" x14ac:dyDescent="0.35">
      <c r="A140" s="9" t="s">
        <v>132</v>
      </c>
      <c r="B140" s="12">
        <v>305695</v>
      </c>
      <c r="C140" s="12">
        <v>340000</v>
      </c>
      <c r="D140" s="13">
        <f t="shared" si="4"/>
        <v>0.11221969610232421</v>
      </c>
      <c r="E140" s="13"/>
      <c r="F140" s="12">
        <v>317310</v>
      </c>
      <c r="G140" s="12">
        <v>330500</v>
      </c>
      <c r="H140" s="13">
        <f t="shared" si="5"/>
        <v>4.1568182534430051E-2</v>
      </c>
      <c r="I140" s="14"/>
    </row>
    <row r="141" spans="1:9" x14ac:dyDescent="0.35">
      <c r="A141" s="16" t="s">
        <v>142</v>
      </c>
    </row>
  </sheetData>
  <sortState xmlns:xlrd2="http://schemas.microsoft.com/office/spreadsheetml/2017/richdata2" ref="K8:L140">
    <sortCondition ref="L8:L140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A6B71BC3207145B0A1CB9C7B6B59E2" ma:contentTypeVersion="10" ma:contentTypeDescription="Create a new document." ma:contentTypeScope="" ma:versionID="355848d3bffff699dde4f40fc69bb8f1">
  <xsd:schema xmlns:xsd="http://www.w3.org/2001/XMLSchema" xmlns:xs="http://www.w3.org/2001/XMLSchema" xmlns:p="http://schemas.microsoft.com/office/2006/metadata/properties" xmlns:ns2="3ceffd00-038c-4b32-a641-f8cab53fd1d0" targetNamespace="http://schemas.microsoft.com/office/2006/metadata/properties" ma:root="true" ma:fieldsID="67adf29eb41dd365fe4bedb3ae591829" ns2:_="">
    <xsd:import namespace="3ceffd00-038c-4b32-a641-f8cab53fd1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ffd00-038c-4b32-a641-f8cab53fd1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7BAC5B-B1F2-458B-A959-8E1C970D7FA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FF8B6B-2300-4B32-A364-61FDEB677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effd00-038c-4b32-a641-f8cab53fd1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D85694-C9A7-40F9-9AD2-CEB3E30F72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Home Sales</vt:lpstr>
      <vt:lpstr>Median Sales Prices</vt:lpstr>
      <vt:lpstr>'Home Sales'!Print_Area</vt:lpstr>
      <vt:lpstr>'Home Sales'!Print_Titles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Sturtevant</dc:creator>
  <cp:lastModifiedBy>Ryan Price</cp:lastModifiedBy>
  <cp:lastPrinted>2020-09-16T16:16:07Z</cp:lastPrinted>
  <dcterms:created xsi:type="dcterms:W3CDTF">2020-09-16T15:45:34Z</dcterms:created>
  <dcterms:modified xsi:type="dcterms:W3CDTF">2021-10-19T18:58:49Z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0x010100C3A6B71BC3207145B0A1CB9C7B6B59E2</vt:lpwstr>
  </property>
</Properties>
</file>