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elOpoku-Adjei\OneDrive - Virginia Association of Realtors\Desktop\Reports\"/>
    </mc:Choice>
  </mc:AlternateContent>
  <xr:revisionPtr revIDLastSave="0" documentId="13_ncr:1_{581DA05D-CA41-4D97-89E1-71E02A9F3F7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Population Estimates" sheetId="1" r:id="rId1"/>
  </sheets>
  <definedNames>
    <definedName name="CO_1_51">'Population Estimates'!$A$4:$L$138</definedName>
    <definedName name="_xlnm.Print_Area" localSheetId="0">'Population Estimates'!$A$2:$L$140</definedName>
    <definedName name="_xlnm.Print_Titles" localSheetId="0">'Population Estimates'!$A:$A,'Population Estimates'!$2:$2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1" l="1"/>
  <c r="R5" i="1" s="1"/>
  <c r="Q7" i="1"/>
  <c r="Q8" i="1"/>
  <c r="Q9" i="1"/>
  <c r="Q10" i="1"/>
  <c r="Q11" i="1"/>
  <c r="Q12" i="1"/>
  <c r="R12" i="1" s="1"/>
  <c r="Q13" i="1"/>
  <c r="Q14" i="1"/>
  <c r="R14" i="1" s="1"/>
  <c r="Q15" i="1"/>
  <c r="Q16" i="1"/>
  <c r="Q17" i="1"/>
  <c r="Q18" i="1"/>
  <c r="Q19" i="1"/>
  <c r="Q20" i="1"/>
  <c r="R20" i="1" s="1"/>
  <c r="Q21" i="1"/>
  <c r="Q22" i="1"/>
  <c r="R22" i="1" s="1"/>
  <c r="Q23" i="1"/>
  <c r="Q24" i="1"/>
  <c r="Q25" i="1"/>
  <c r="Q26" i="1"/>
  <c r="Q27" i="1"/>
  <c r="Q28" i="1"/>
  <c r="R28" i="1" s="1"/>
  <c r="Q29" i="1"/>
  <c r="Q30" i="1"/>
  <c r="R30" i="1" s="1"/>
  <c r="Q31" i="1"/>
  <c r="Q32" i="1"/>
  <c r="Q33" i="1"/>
  <c r="Q34" i="1"/>
  <c r="Q35" i="1"/>
  <c r="Q36" i="1"/>
  <c r="R36" i="1" s="1"/>
  <c r="Q37" i="1"/>
  <c r="Q38" i="1"/>
  <c r="R38" i="1" s="1"/>
  <c r="Q39" i="1"/>
  <c r="Q40" i="1"/>
  <c r="Q41" i="1"/>
  <c r="Q42" i="1"/>
  <c r="Q43" i="1"/>
  <c r="Q44" i="1"/>
  <c r="R44" i="1" s="1"/>
  <c r="Q45" i="1"/>
  <c r="Q46" i="1"/>
  <c r="R46" i="1" s="1"/>
  <c r="Q47" i="1"/>
  <c r="Q48" i="1"/>
  <c r="Q49" i="1"/>
  <c r="Q50" i="1"/>
  <c r="Q51" i="1"/>
  <c r="Q52" i="1"/>
  <c r="R52" i="1" s="1"/>
  <c r="Q53" i="1"/>
  <c r="Q54" i="1"/>
  <c r="R54" i="1" s="1"/>
  <c r="Q55" i="1"/>
  <c r="Q56" i="1"/>
  <c r="Q57" i="1"/>
  <c r="Q58" i="1"/>
  <c r="Q59" i="1"/>
  <c r="Q60" i="1"/>
  <c r="R60" i="1" s="1"/>
  <c r="Q61" i="1"/>
  <c r="Q62" i="1"/>
  <c r="R62" i="1" s="1"/>
  <c r="Q63" i="1"/>
  <c r="Q64" i="1"/>
  <c r="Q65" i="1"/>
  <c r="Q66" i="1"/>
  <c r="Q67" i="1"/>
  <c r="Q68" i="1"/>
  <c r="R68" i="1" s="1"/>
  <c r="Q69" i="1"/>
  <c r="Q70" i="1"/>
  <c r="R70" i="1" s="1"/>
  <c r="Q71" i="1"/>
  <c r="Q72" i="1"/>
  <c r="Q73" i="1"/>
  <c r="Q74" i="1"/>
  <c r="Q75" i="1"/>
  <c r="Q76" i="1"/>
  <c r="R76" i="1" s="1"/>
  <c r="Q77" i="1"/>
  <c r="Q78" i="1"/>
  <c r="R78" i="1" s="1"/>
  <c r="Q79" i="1"/>
  <c r="Q80" i="1"/>
  <c r="Q81" i="1"/>
  <c r="Q82" i="1"/>
  <c r="Q83" i="1"/>
  <c r="Q84" i="1"/>
  <c r="R84" i="1" s="1"/>
  <c r="Q85" i="1"/>
  <c r="R85" i="1" s="1"/>
  <c r="Q86" i="1"/>
  <c r="R86" i="1" s="1"/>
  <c r="Q87" i="1"/>
  <c r="Q88" i="1"/>
  <c r="Q89" i="1"/>
  <c r="Q90" i="1"/>
  <c r="Q91" i="1"/>
  <c r="R91" i="1" s="1"/>
  <c r="Q92" i="1"/>
  <c r="R92" i="1" s="1"/>
  <c r="Q93" i="1"/>
  <c r="Q94" i="1"/>
  <c r="R94" i="1" s="1"/>
  <c r="Q95" i="1"/>
  <c r="Q96" i="1"/>
  <c r="Q97" i="1"/>
  <c r="Q98" i="1"/>
  <c r="Q99" i="1"/>
  <c r="Q100" i="1"/>
  <c r="R100" i="1" s="1"/>
  <c r="Q101" i="1"/>
  <c r="Q102" i="1"/>
  <c r="R102" i="1" s="1"/>
  <c r="Q103" i="1"/>
  <c r="Q104" i="1"/>
  <c r="Q105" i="1"/>
  <c r="Q106" i="1"/>
  <c r="Q107" i="1"/>
  <c r="Q108" i="1"/>
  <c r="R108" i="1" s="1"/>
  <c r="Q109" i="1"/>
  <c r="Q110" i="1"/>
  <c r="R110" i="1" s="1"/>
  <c r="Q111" i="1"/>
  <c r="Q112" i="1"/>
  <c r="R112" i="1" s="1"/>
  <c r="Q113" i="1"/>
  <c r="Q114" i="1"/>
  <c r="Q115" i="1"/>
  <c r="R115" i="1" s="1"/>
  <c r="Q116" i="1"/>
  <c r="R116" i="1" s="1"/>
  <c r="Q117" i="1"/>
  <c r="R117" i="1" s="1"/>
  <c r="Q118" i="1"/>
  <c r="R118" i="1" s="1"/>
  <c r="Q119" i="1"/>
  <c r="Q120" i="1"/>
  <c r="R120" i="1" s="1"/>
  <c r="Q121" i="1"/>
  <c r="Q122" i="1"/>
  <c r="Q123" i="1"/>
  <c r="Q124" i="1"/>
  <c r="R124" i="1" s="1"/>
  <c r="Q125" i="1"/>
  <c r="R125" i="1" s="1"/>
  <c r="Q126" i="1"/>
  <c r="R126" i="1" s="1"/>
  <c r="Q127" i="1"/>
  <c r="Q128" i="1"/>
  <c r="Q129" i="1"/>
  <c r="R129" i="1" s="1"/>
  <c r="Q130" i="1"/>
  <c r="Q131" i="1"/>
  <c r="R131" i="1" s="1"/>
  <c r="Q132" i="1"/>
  <c r="R132" i="1" s="1"/>
  <c r="Q133" i="1"/>
  <c r="R133" i="1" s="1"/>
  <c r="Q134" i="1"/>
  <c r="R134" i="1" s="1"/>
  <c r="Q135" i="1"/>
  <c r="Q136" i="1"/>
  <c r="R136" i="1" s="1"/>
  <c r="Q137" i="1"/>
  <c r="R137" i="1" s="1"/>
  <c r="Q138" i="1"/>
  <c r="Q6" i="1"/>
  <c r="R138" i="1"/>
  <c r="R135" i="1"/>
  <c r="R130" i="1"/>
  <c r="R128" i="1"/>
  <c r="R127" i="1"/>
  <c r="R123" i="1"/>
  <c r="R122" i="1"/>
  <c r="R121" i="1"/>
  <c r="R119" i="1"/>
  <c r="R114" i="1"/>
  <c r="R113" i="1"/>
  <c r="R111" i="1"/>
  <c r="R109" i="1"/>
  <c r="R107" i="1"/>
  <c r="R106" i="1"/>
  <c r="R105" i="1"/>
  <c r="R104" i="1"/>
  <c r="R103" i="1"/>
  <c r="R101" i="1"/>
  <c r="R99" i="1"/>
  <c r="R98" i="1"/>
  <c r="R97" i="1"/>
  <c r="R96" i="1"/>
  <c r="R95" i="1"/>
  <c r="R93" i="1"/>
  <c r="R90" i="1"/>
  <c r="R89" i="1"/>
  <c r="R88" i="1"/>
  <c r="R87" i="1"/>
  <c r="R83" i="1"/>
  <c r="R82" i="1"/>
  <c r="R81" i="1"/>
  <c r="R80" i="1"/>
  <c r="R79" i="1"/>
  <c r="R77" i="1"/>
  <c r="R75" i="1"/>
  <c r="R74" i="1"/>
  <c r="R73" i="1"/>
  <c r="R72" i="1"/>
  <c r="R71" i="1"/>
  <c r="R69" i="1"/>
  <c r="R67" i="1"/>
  <c r="R66" i="1"/>
  <c r="R65" i="1"/>
  <c r="R64" i="1"/>
  <c r="R63" i="1"/>
  <c r="R61" i="1"/>
  <c r="R59" i="1"/>
  <c r="R58" i="1"/>
  <c r="R57" i="1"/>
  <c r="R56" i="1"/>
  <c r="R55" i="1"/>
  <c r="R53" i="1"/>
  <c r="R51" i="1"/>
  <c r="R50" i="1"/>
  <c r="R49" i="1"/>
  <c r="R48" i="1"/>
  <c r="R47" i="1"/>
  <c r="R45" i="1"/>
  <c r="R43" i="1"/>
  <c r="R42" i="1"/>
  <c r="R41" i="1"/>
  <c r="R40" i="1"/>
  <c r="R39" i="1"/>
  <c r="R37" i="1"/>
  <c r="R35" i="1"/>
  <c r="R34" i="1"/>
  <c r="R33" i="1"/>
  <c r="R32" i="1"/>
  <c r="R31" i="1"/>
  <c r="R29" i="1"/>
  <c r="R27" i="1"/>
  <c r="R26" i="1"/>
  <c r="R25" i="1"/>
  <c r="R24" i="1"/>
  <c r="R23" i="1"/>
  <c r="R21" i="1"/>
  <c r="R19" i="1"/>
  <c r="R18" i="1"/>
  <c r="R17" i="1"/>
  <c r="R16" i="1"/>
  <c r="R15" i="1"/>
  <c r="R13" i="1"/>
  <c r="R11" i="1"/>
  <c r="R10" i="1"/>
  <c r="R9" i="1"/>
  <c r="R8" i="1"/>
  <c r="R7" i="1"/>
  <c r="R6" i="1"/>
</calcChain>
</file>

<file path=xl/sharedStrings.xml><?xml version="1.0" encoding="utf-8"?>
<sst xmlns="http://schemas.openxmlformats.org/spreadsheetml/2006/main" count="144" uniqueCount="144">
  <si>
    <t>Virginia</t>
  </si>
  <si>
    <t>table with row headers in column A and column headers in rows 3 through 4 (leading dots indicate sub-parts)</t>
  </si>
  <si>
    <t>Geographic Area</t>
  </si>
  <si>
    <t>Population Estimate (as of July 1)</t>
  </si>
  <si>
    <r>
      <t>.</t>
    </r>
    <r>
      <rPr>
        <sz val="11"/>
        <color theme="1"/>
        <rFont val="Calibri"/>
        <family val="2"/>
        <scheme val="minor"/>
      </rPr>
      <t>Accomack County, Virginia</t>
    </r>
  </si>
  <si>
    <r>
      <t>.</t>
    </r>
    <r>
      <rPr>
        <sz val="11"/>
        <color theme="1"/>
        <rFont val="Calibri"/>
        <family val="2"/>
        <scheme val="minor"/>
      </rPr>
      <t>Albemarle County, Virginia</t>
    </r>
  </si>
  <si>
    <r>
      <t>.</t>
    </r>
    <r>
      <rPr>
        <sz val="11"/>
        <color theme="1"/>
        <rFont val="Calibri"/>
        <family val="2"/>
        <scheme val="minor"/>
      </rPr>
      <t>Alleghany County, Virginia</t>
    </r>
  </si>
  <si>
    <r>
      <t>.</t>
    </r>
    <r>
      <rPr>
        <sz val="11"/>
        <color theme="1"/>
        <rFont val="Calibri"/>
        <family val="2"/>
        <scheme val="minor"/>
      </rPr>
      <t>Amelia County, Virginia</t>
    </r>
  </si>
  <si>
    <r>
      <t>.</t>
    </r>
    <r>
      <rPr>
        <sz val="11"/>
        <color theme="1"/>
        <rFont val="Calibri"/>
        <family val="2"/>
        <scheme val="minor"/>
      </rPr>
      <t>Amherst County, Virginia</t>
    </r>
  </si>
  <si>
    <r>
      <t>.</t>
    </r>
    <r>
      <rPr>
        <sz val="11"/>
        <color theme="1"/>
        <rFont val="Calibri"/>
        <family val="2"/>
        <scheme val="minor"/>
      </rPr>
      <t>Appomattox County, Virginia</t>
    </r>
  </si>
  <si>
    <r>
      <t>.</t>
    </r>
    <r>
      <rPr>
        <sz val="11"/>
        <color theme="1"/>
        <rFont val="Calibri"/>
        <family val="2"/>
        <scheme val="minor"/>
      </rPr>
      <t>Arlington County, Virginia</t>
    </r>
  </si>
  <si>
    <r>
      <t>.</t>
    </r>
    <r>
      <rPr>
        <sz val="11"/>
        <color theme="1"/>
        <rFont val="Calibri"/>
        <family val="2"/>
        <scheme val="minor"/>
      </rPr>
      <t>Augusta County, Virginia</t>
    </r>
  </si>
  <si>
    <r>
      <t>.</t>
    </r>
    <r>
      <rPr>
        <sz val="11"/>
        <color theme="1"/>
        <rFont val="Calibri"/>
        <family val="2"/>
        <scheme val="minor"/>
      </rPr>
      <t>Bath County, Virginia</t>
    </r>
  </si>
  <si>
    <r>
      <t>.</t>
    </r>
    <r>
      <rPr>
        <sz val="11"/>
        <color theme="1"/>
        <rFont val="Calibri"/>
        <family val="2"/>
        <scheme val="minor"/>
      </rPr>
      <t>Bedford County, Virginia</t>
    </r>
  </si>
  <si>
    <r>
      <t>.</t>
    </r>
    <r>
      <rPr>
        <sz val="11"/>
        <color theme="1"/>
        <rFont val="Calibri"/>
        <family val="2"/>
        <scheme val="minor"/>
      </rPr>
      <t>Bland County, Virginia</t>
    </r>
  </si>
  <si>
    <r>
      <t>.</t>
    </r>
    <r>
      <rPr>
        <sz val="11"/>
        <color theme="1"/>
        <rFont val="Calibri"/>
        <family val="2"/>
        <scheme val="minor"/>
      </rPr>
      <t>Botetourt County, Virginia</t>
    </r>
  </si>
  <si>
    <r>
      <t>.</t>
    </r>
    <r>
      <rPr>
        <sz val="11"/>
        <color theme="1"/>
        <rFont val="Calibri"/>
        <family val="2"/>
        <scheme val="minor"/>
      </rPr>
      <t>Brunswick County, Virginia</t>
    </r>
  </si>
  <si>
    <r>
      <t>.</t>
    </r>
    <r>
      <rPr>
        <sz val="11"/>
        <color theme="1"/>
        <rFont val="Calibri"/>
        <family val="2"/>
        <scheme val="minor"/>
      </rPr>
      <t>Buchanan County, Virginia</t>
    </r>
  </si>
  <si>
    <r>
      <t>.</t>
    </r>
    <r>
      <rPr>
        <sz val="11"/>
        <color theme="1"/>
        <rFont val="Calibri"/>
        <family val="2"/>
        <scheme val="minor"/>
      </rPr>
      <t>Buckingham County, Virginia</t>
    </r>
  </si>
  <si>
    <r>
      <t>.</t>
    </r>
    <r>
      <rPr>
        <sz val="11"/>
        <color theme="1"/>
        <rFont val="Calibri"/>
        <family val="2"/>
        <scheme val="minor"/>
      </rPr>
      <t>Campbell County, Virginia</t>
    </r>
  </si>
  <si>
    <r>
      <t>.</t>
    </r>
    <r>
      <rPr>
        <sz val="11"/>
        <color theme="1"/>
        <rFont val="Calibri"/>
        <family val="2"/>
        <scheme val="minor"/>
      </rPr>
      <t>Caroline County, Virginia</t>
    </r>
  </si>
  <si>
    <r>
      <t>.</t>
    </r>
    <r>
      <rPr>
        <sz val="11"/>
        <color theme="1"/>
        <rFont val="Calibri"/>
        <family val="2"/>
        <scheme val="minor"/>
      </rPr>
      <t>Carroll County, Virginia</t>
    </r>
  </si>
  <si>
    <r>
      <t>.</t>
    </r>
    <r>
      <rPr>
        <sz val="11"/>
        <color theme="1"/>
        <rFont val="Calibri"/>
        <family val="2"/>
        <scheme val="minor"/>
      </rPr>
      <t>Charles City County, Virginia</t>
    </r>
  </si>
  <si>
    <r>
      <t>.</t>
    </r>
    <r>
      <rPr>
        <sz val="11"/>
        <color theme="1"/>
        <rFont val="Calibri"/>
        <family val="2"/>
        <scheme val="minor"/>
      </rPr>
      <t>Charlotte County, Virginia</t>
    </r>
  </si>
  <si>
    <r>
      <t>.</t>
    </r>
    <r>
      <rPr>
        <sz val="11"/>
        <color theme="1"/>
        <rFont val="Calibri"/>
        <family val="2"/>
        <scheme val="minor"/>
      </rPr>
      <t>Chesterfield County, Virginia</t>
    </r>
  </si>
  <si>
    <r>
      <t>.</t>
    </r>
    <r>
      <rPr>
        <sz val="11"/>
        <color theme="1"/>
        <rFont val="Calibri"/>
        <family val="2"/>
        <scheme val="minor"/>
      </rPr>
      <t>Clarke County, Virginia</t>
    </r>
  </si>
  <si>
    <r>
      <t>.</t>
    </r>
    <r>
      <rPr>
        <sz val="11"/>
        <color theme="1"/>
        <rFont val="Calibri"/>
        <family val="2"/>
        <scheme val="minor"/>
      </rPr>
      <t>Craig County, Virginia</t>
    </r>
  </si>
  <si>
    <r>
      <t>.</t>
    </r>
    <r>
      <rPr>
        <sz val="11"/>
        <color theme="1"/>
        <rFont val="Calibri"/>
        <family val="2"/>
        <scheme val="minor"/>
      </rPr>
      <t>Culpeper County, Virginia</t>
    </r>
  </si>
  <si>
    <r>
      <t>.</t>
    </r>
    <r>
      <rPr>
        <sz val="11"/>
        <color theme="1"/>
        <rFont val="Calibri"/>
        <family val="2"/>
        <scheme val="minor"/>
      </rPr>
      <t>Cumberland County, Virginia</t>
    </r>
  </si>
  <si>
    <r>
      <t>.</t>
    </r>
    <r>
      <rPr>
        <sz val="11"/>
        <color theme="1"/>
        <rFont val="Calibri"/>
        <family val="2"/>
        <scheme val="minor"/>
      </rPr>
      <t>Dickenson County, Virginia</t>
    </r>
  </si>
  <si>
    <r>
      <t>.</t>
    </r>
    <r>
      <rPr>
        <sz val="11"/>
        <color theme="1"/>
        <rFont val="Calibri"/>
        <family val="2"/>
        <scheme val="minor"/>
      </rPr>
      <t>Dinwiddie County, Virginia</t>
    </r>
  </si>
  <si>
    <r>
      <t>.</t>
    </r>
    <r>
      <rPr>
        <sz val="11"/>
        <color theme="1"/>
        <rFont val="Calibri"/>
        <family val="2"/>
        <scheme val="minor"/>
      </rPr>
      <t>Essex County, Virginia</t>
    </r>
  </si>
  <si>
    <r>
      <t>.</t>
    </r>
    <r>
      <rPr>
        <sz val="11"/>
        <color theme="1"/>
        <rFont val="Calibri"/>
        <family val="2"/>
        <scheme val="minor"/>
      </rPr>
      <t>Fairfax County, Virginia</t>
    </r>
  </si>
  <si>
    <r>
      <t>.</t>
    </r>
    <r>
      <rPr>
        <sz val="11"/>
        <color theme="1"/>
        <rFont val="Calibri"/>
        <family val="2"/>
        <scheme val="minor"/>
      </rPr>
      <t>Fauquier County, Virginia</t>
    </r>
  </si>
  <si>
    <r>
      <t>.</t>
    </r>
    <r>
      <rPr>
        <sz val="11"/>
        <color theme="1"/>
        <rFont val="Calibri"/>
        <family val="2"/>
        <scheme val="minor"/>
      </rPr>
      <t>Floyd County, Virginia</t>
    </r>
  </si>
  <si>
    <r>
      <t>.</t>
    </r>
    <r>
      <rPr>
        <sz val="11"/>
        <color theme="1"/>
        <rFont val="Calibri"/>
        <family val="2"/>
        <scheme val="minor"/>
      </rPr>
      <t>Fluvanna County, Virginia</t>
    </r>
  </si>
  <si>
    <r>
      <t>.</t>
    </r>
    <r>
      <rPr>
        <sz val="11"/>
        <color theme="1"/>
        <rFont val="Calibri"/>
        <family val="2"/>
        <scheme val="minor"/>
      </rPr>
      <t>Franklin County, Virginia</t>
    </r>
  </si>
  <si>
    <r>
      <t>.</t>
    </r>
    <r>
      <rPr>
        <sz val="11"/>
        <color theme="1"/>
        <rFont val="Calibri"/>
        <family val="2"/>
        <scheme val="minor"/>
      </rPr>
      <t>Frederick County, Virginia</t>
    </r>
  </si>
  <si>
    <r>
      <t>.</t>
    </r>
    <r>
      <rPr>
        <sz val="11"/>
        <color theme="1"/>
        <rFont val="Calibri"/>
        <family val="2"/>
        <scheme val="minor"/>
      </rPr>
      <t>Giles County, Virginia</t>
    </r>
  </si>
  <si>
    <r>
      <t>.</t>
    </r>
    <r>
      <rPr>
        <sz val="11"/>
        <color theme="1"/>
        <rFont val="Calibri"/>
        <family val="2"/>
        <scheme val="minor"/>
      </rPr>
      <t>Gloucester County, Virginia</t>
    </r>
  </si>
  <si>
    <r>
      <t>.</t>
    </r>
    <r>
      <rPr>
        <sz val="11"/>
        <color theme="1"/>
        <rFont val="Calibri"/>
        <family val="2"/>
        <scheme val="minor"/>
      </rPr>
      <t>Goochland County, Virginia</t>
    </r>
  </si>
  <si>
    <r>
      <t>.</t>
    </r>
    <r>
      <rPr>
        <sz val="11"/>
        <color theme="1"/>
        <rFont val="Calibri"/>
        <family val="2"/>
        <scheme val="minor"/>
      </rPr>
      <t>Grayson County, Virginia</t>
    </r>
  </si>
  <si>
    <r>
      <t>.</t>
    </r>
    <r>
      <rPr>
        <sz val="11"/>
        <color theme="1"/>
        <rFont val="Calibri"/>
        <family val="2"/>
        <scheme val="minor"/>
      </rPr>
      <t>Greene County, Virginia</t>
    </r>
  </si>
  <si>
    <r>
      <t>.</t>
    </r>
    <r>
      <rPr>
        <sz val="11"/>
        <color theme="1"/>
        <rFont val="Calibri"/>
        <family val="2"/>
        <scheme val="minor"/>
      </rPr>
      <t>Greensville County, Virginia</t>
    </r>
  </si>
  <si>
    <r>
      <t>.</t>
    </r>
    <r>
      <rPr>
        <sz val="11"/>
        <color theme="1"/>
        <rFont val="Calibri"/>
        <family val="2"/>
        <scheme val="minor"/>
      </rPr>
      <t>Halifax County, Virginia</t>
    </r>
  </si>
  <si>
    <r>
      <t>.</t>
    </r>
    <r>
      <rPr>
        <sz val="11"/>
        <color theme="1"/>
        <rFont val="Calibri"/>
        <family val="2"/>
        <scheme val="minor"/>
      </rPr>
      <t>Hanover County, Virginia</t>
    </r>
  </si>
  <si>
    <r>
      <t>.</t>
    </r>
    <r>
      <rPr>
        <sz val="11"/>
        <color theme="1"/>
        <rFont val="Calibri"/>
        <family val="2"/>
        <scheme val="minor"/>
      </rPr>
      <t>Henrico County, Virginia</t>
    </r>
  </si>
  <si>
    <r>
      <t>.</t>
    </r>
    <r>
      <rPr>
        <sz val="11"/>
        <color theme="1"/>
        <rFont val="Calibri"/>
        <family val="2"/>
        <scheme val="minor"/>
      </rPr>
      <t>Henry County, Virginia</t>
    </r>
  </si>
  <si>
    <r>
      <t>.</t>
    </r>
    <r>
      <rPr>
        <sz val="11"/>
        <color theme="1"/>
        <rFont val="Calibri"/>
        <family val="2"/>
        <scheme val="minor"/>
      </rPr>
      <t>Highland County, Virginia</t>
    </r>
  </si>
  <si>
    <r>
      <t>.</t>
    </r>
    <r>
      <rPr>
        <sz val="11"/>
        <color theme="1"/>
        <rFont val="Calibri"/>
        <family val="2"/>
        <scheme val="minor"/>
      </rPr>
      <t>Isle of Wight County, Virginia</t>
    </r>
  </si>
  <si>
    <r>
      <t>.</t>
    </r>
    <r>
      <rPr>
        <sz val="11"/>
        <color theme="1"/>
        <rFont val="Calibri"/>
        <family val="2"/>
        <scheme val="minor"/>
      </rPr>
      <t>James City County, Virginia</t>
    </r>
  </si>
  <si>
    <r>
      <t>.</t>
    </r>
    <r>
      <rPr>
        <sz val="11"/>
        <color theme="1"/>
        <rFont val="Calibri"/>
        <family val="2"/>
        <scheme val="minor"/>
      </rPr>
      <t>King and Queen County, Virginia</t>
    </r>
  </si>
  <si>
    <r>
      <t>.</t>
    </r>
    <r>
      <rPr>
        <sz val="11"/>
        <color theme="1"/>
        <rFont val="Calibri"/>
        <family val="2"/>
        <scheme val="minor"/>
      </rPr>
      <t>King George County, Virginia</t>
    </r>
  </si>
  <si>
    <r>
      <t>.</t>
    </r>
    <r>
      <rPr>
        <sz val="11"/>
        <color theme="1"/>
        <rFont val="Calibri"/>
        <family val="2"/>
        <scheme val="minor"/>
      </rPr>
      <t>King William County, Virginia</t>
    </r>
  </si>
  <si>
    <r>
      <t>.</t>
    </r>
    <r>
      <rPr>
        <sz val="11"/>
        <color theme="1"/>
        <rFont val="Calibri"/>
        <family val="2"/>
        <scheme val="minor"/>
      </rPr>
      <t>Lancaster County, Virginia</t>
    </r>
  </si>
  <si>
    <r>
      <t>.</t>
    </r>
    <r>
      <rPr>
        <sz val="11"/>
        <color theme="1"/>
        <rFont val="Calibri"/>
        <family val="2"/>
        <scheme val="minor"/>
      </rPr>
      <t>Lee County, Virginia</t>
    </r>
  </si>
  <si>
    <r>
      <t>.</t>
    </r>
    <r>
      <rPr>
        <sz val="11"/>
        <color theme="1"/>
        <rFont val="Calibri"/>
        <family val="2"/>
        <scheme val="minor"/>
      </rPr>
      <t>Loudoun County, Virginia</t>
    </r>
  </si>
  <si>
    <r>
      <t>.</t>
    </r>
    <r>
      <rPr>
        <sz val="11"/>
        <color theme="1"/>
        <rFont val="Calibri"/>
        <family val="2"/>
        <scheme val="minor"/>
      </rPr>
      <t>Louisa County, Virginia</t>
    </r>
  </si>
  <si>
    <r>
      <t>.</t>
    </r>
    <r>
      <rPr>
        <sz val="11"/>
        <color theme="1"/>
        <rFont val="Calibri"/>
        <family val="2"/>
        <scheme val="minor"/>
      </rPr>
      <t>Lunenburg County, Virginia</t>
    </r>
  </si>
  <si>
    <r>
      <t>.</t>
    </r>
    <r>
      <rPr>
        <sz val="11"/>
        <color theme="1"/>
        <rFont val="Calibri"/>
        <family val="2"/>
        <scheme val="minor"/>
      </rPr>
      <t>Madison County, Virginia</t>
    </r>
  </si>
  <si>
    <r>
      <t>.</t>
    </r>
    <r>
      <rPr>
        <sz val="11"/>
        <color theme="1"/>
        <rFont val="Calibri"/>
        <family val="2"/>
        <scheme val="minor"/>
      </rPr>
      <t>Mathews County, Virginia</t>
    </r>
  </si>
  <si>
    <r>
      <t>.</t>
    </r>
    <r>
      <rPr>
        <sz val="11"/>
        <color theme="1"/>
        <rFont val="Calibri"/>
        <family val="2"/>
        <scheme val="minor"/>
      </rPr>
      <t>Mecklenburg County, Virginia</t>
    </r>
  </si>
  <si>
    <r>
      <t>.</t>
    </r>
    <r>
      <rPr>
        <sz val="11"/>
        <color theme="1"/>
        <rFont val="Calibri"/>
        <family val="2"/>
        <scheme val="minor"/>
      </rPr>
      <t>Middlesex County, Virginia</t>
    </r>
  </si>
  <si>
    <r>
      <t>.</t>
    </r>
    <r>
      <rPr>
        <sz val="11"/>
        <color theme="1"/>
        <rFont val="Calibri"/>
        <family val="2"/>
        <scheme val="minor"/>
      </rPr>
      <t>Montgomery County, Virginia</t>
    </r>
  </si>
  <si>
    <r>
      <t>.</t>
    </r>
    <r>
      <rPr>
        <sz val="11"/>
        <color theme="1"/>
        <rFont val="Calibri"/>
        <family val="2"/>
        <scheme val="minor"/>
      </rPr>
      <t>Nelson County, Virginia</t>
    </r>
  </si>
  <si>
    <r>
      <t>.</t>
    </r>
    <r>
      <rPr>
        <sz val="11"/>
        <color theme="1"/>
        <rFont val="Calibri"/>
        <family val="2"/>
        <scheme val="minor"/>
      </rPr>
      <t>New Kent County, Virginia</t>
    </r>
  </si>
  <si>
    <r>
      <t>.</t>
    </r>
    <r>
      <rPr>
        <sz val="11"/>
        <color theme="1"/>
        <rFont val="Calibri"/>
        <family val="2"/>
        <scheme val="minor"/>
      </rPr>
      <t>Northampton County, Virginia</t>
    </r>
  </si>
  <si>
    <r>
      <t>.</t>
    </r>
    <r>
      <rPr>
        <sz val="11"/>
        <color theme="1"/>
        <rFont val="Calibri"/>
        <family val="2"/>
        <scheme val="minor"/>
      </rPr>
      <t>Northumberland County, Virginia</t>
    </r>
  </si>
  <si>
    <r>
      <t>.</t>
    </r>
    <r>
      <rPr>
        <sz val="11"/>
        <color theme="1"/>
        <rFont val="Calibri"/>
        <family val="2"/>
        <scheme val="minor"/>
      </rPr>
      <t>Nottoway County, Virginia</t>
    </r>
  </si>
  <si>
    <r>
      <t>.</t>
    </r>
    <r>
      <rPr>
        <sz val="11"/>
        <color theme="1"/>
        <rFont val="Calibri"/>
        <family val="2"/>
        <scheme val="minor"/>
      </rPr>
      <t>Orange County, Virginia</t>
    </r>
  </si>
  <si>
    <r>
      <t>.</t>
    </r>
    <r>
      <rPr>
        <sz val="11"/>
        <color theme="1"/>
        <rFont val="Calibri"/>
        <family val="2"/>
        <scheme val="minor"/>
      </rPr>
      <t>Page County, Virginia</t>
    </r>
  </si>
  <si>
    <r>
      <t>.</t>
    </r>
    <r>
      <rPr>
        <sz val="11"/>
        <color theme="1"/>
        <rFont val="Calibri"/>
        <family val="2"/>
        <scheme val="minor"/>
      </rPr>
      <t>Patrick County, Virginia</t>
    </r>
  </si>
  <si>
    <r>
      <t>.</t>
    </r>
    <r>
      <rPr>
        <sz val="11"/>
        <color theme="1"/>
        <rFont val="Calibri"/>
        <family val="2"/>
        <scheme val="minor"/>
      </rPr>
      <t>Pittsylvania County, Virginia</t>
    </r>
  </si>
  <si>
    <r>
      <t>.</t>
    </r>
    <r>
      <rPr>
        <sz val="11"/>
        <color theme="1"/>
        <rFont val="Calibri"/>
        <family val="2"/>
        <scheme val="minor"/>
      </rPr>
      <t>Powhatan County, Virginia</t>
    </r>
  </si>
  <si>
    <r>
      <t>.</t>
    </r>
    <r>
      <rPr>
        <sz val="11"/>
        <color theme="1"/>
        <rFont val="Calibri"/>
        <family val="2"/>
        <scheme val="minor"/>
      </rPr>
      <t>Prince Edward County, Virginia</t>
    </r>
  </si>
  <si>
    <r>
      <t>.</t>
    </r>
    <r>
      <rPr>
        <sz val="11"/>
        <color theme="1"/>
        <rFont val="Calibri"/>
        <family val="2"/>
        <scheme val="minor"/>
      </rPr>
      <t>Prince George County, Virginia</t>
    </r>
  </si>
  <si>
    <r>
      <t>.</t>
    </r>
    <r>
      <rPr>
        <sz val="11"/>
        <color theme="1"/>
        <rFont val="Calibri"/>
        <family val="2"/>
        <scheme val="minor"/>
      </rPr>
      <t>Prince William County, Virginia</t>
    </r>
  </si>
  <si>
    <r>
      <t>.</t>
    </r>
    <r>
      <rPr>
        <sz val="11"/>
        <color theme="1"/>
        <rFont val="Calibri"/>
        <family val="2"/>
        <scheme val="minor"/>
      </rPr>
      <t>Pulaski County, Virginia</t>
    </r>
  </si>
  <si>
    <r>
      <t>.</t>
    </r>
    <r>
      <rPr>
        <sz val="11"/>
        <color theme="1"/>
        <rFont val="Calibri"/>
        <family val="2"/>
        <scheme val="minor"/>
      </rPr>
      <t>Rappahannock County, Virginia</t>
    </r>
  </si>
  <si>
    <r>
      <t>.</t>
    </r>
    <r>
      <rPr>
        <sz val="11"/>
        <color theme="1"/>
        <rFont val="Calibri"/>
        <family val="2"/>
        <scheme val="minor"/>
      </rPr>
      <t>Richmond County, Virginia</t>
    </r>
  </si>
  <si>
    <r>
      <t>.</t>
    </r>
    <r>
      <rPr>
        <sz val="11"/>
        <color theme="1"/>
        <rFont val="Calibri"/>
        <family val="2"/>
        <scheme val="minor"/>
      </rPr>
      <t>Roanoke County, Virginia</t>
    </r>
  </si>
  <si>
    <r>
      <t>.</t>
    </r>
    <r>
      <rPr>
        <sz val="11"/>
        <color theme="1"/>
        <rFont val="Calibri"/>
        <family val="2"/>
        <scheme val="minor"/>
      </rPr>
      <t>Rockbridge County, Virginia</t>
    </r>
  </si>
  <si>
    <r>
      <t>.</t>
    </r>
    <r>
      <rPr>
        <sz val="11"/>
        <color theme="1"/>
        <rFont val="Calibri"/>
        <family val="2"/>
        <scheme val="minor"/>
      </rPr>
      <t>Rockingham County, Virginia</t>
    </r>
  </si>
  <si>
    <r>
      <t>.</t>
    </r>
    <r>
      <rPr>
        <sz val="11"/>
        <color theme="1"/>
        <rFont val="Calibri"/>
        <family val="2"/>
        <scheme val="minor"/>
      </rPr>
      <t>Russell County, Virginia</t>
    </r>
  </si>
  <si>
    <r>
      <t>.</t>
    </r>
    <r>
      <rPr>
        <sz val="11"/>
        <color theme="1"/>
        <rFont val="Calibri"/>
        <family val="2"/>
        <scheme val="minor"/>
      </rPr>
      <t>Scott County, Virginia</t>
    </r>
  </si>
  <si>
    <r>
      <t>.</t>
    </r>
    <r>
      <rPr>
        <sz val="11"/>
        <color theme="1"/>
        <rFont val="Calibri"/>
        <family val="2"/>
        <scheme val="minor"/>
      </rPr>
      <t>Shenandoah County, Virginia</t>
    </r>
  </si>
  <si>
    <r>
      <t>.</t>
    </r>
    <r>
      <rPr>
        <sz val="11"/>
        <color theme="1"/>
        <rFont val="Calibri"/>
        <family val="2"/>
        <scheme val="minor"/>
      </rPr>
      <t>Smyth County, Virginia</t>
    </r>
  </si>
  <si>
    <r>
      <t>.</t>
    </r>
    <r>
      <rPr>
        <sz val="11"/>
        <color theme="1"/>
        <rFont val="Calibri"/>
        <family val="2"/>
        <scheme val="minor"/>
      </rPr>
      <t>Southampton County, Virginia</t>
    </r>
  </si>
  <si>
    <r>
      <t>.</t>
    </r>
    <r>
      <rPr>
        <sz val="11"/>
        <color theme="1"/>
        <rFont val="Calibri"/>
        <family val="2"/>
        <scheme val="minor"/>
      </rPr>
      <t>Spotsylvania County, Virginia</t>
    </r>
  </si>
  <si>
    <r>
      <t>.</t>
    </r>
    <r>
      <rPr>
        <sz val="11"/>
        <color theme="1"/>
        <rFont val="Calibri"/>
        <family val="2"/>
        <scheme val="minor"/>
      </rPr>
      <t>Stafford County, Virginia</t>
    </r>
  </si>
  <si>
    <r>
      <t>.</t>
    </r>
    <r>
      <rPr>
        <sz val="11"/>
        <color theme="1"/>
        <rFont val="Calibri"/>
        <family val="2"/>
        <scheme val="minor"/>
      </rPr>
      <t>Surry County, Virginia</t>
    </r>
  </si>
  <si>
    <r>
      <t>.</t>
    </r>
    <r>
      <rPr>
        <sz val="11"/>
        <color theme="1"/>
        <rFont val="Calibri"/>
        <family val="2"/>
        <scheme val="minor"/>
      </rPr>
      <t>Sussex County, Virginia</t>
    </r>
  </si>
  <si>
    <r>
      <t>.</t>
    </r>
    <r>
      <rPr>
        <sz val="11"/>
        <color theme="1"/>
        <rFont val="Calibri"/>
        <family val="2"/>
        <scheme val="minor"/>
      </rPr>
      <t>Tazewell County, Virginia</t>
    </r>
  </si>
  <si>
    <r>
      <t>.</t>
    </r>
    <r>
      <rPr>
        <sz val="11"/>
        <color theme="1"/>
        <rFont val="Calibri"/>
        <family val="2"/>
        <scheme val="minor"/>
      </rPr>
      <t>Warren County, Virginia</t>
    </r>
  </si>
  <si>
    <r>
      <t>.</t>
    </r>
    <r>
      <rPr>
        <sz val="11"/>
        <color theme="1"/>
        <rFont val="Calibri"/>
        <family val="2"/>
        <scheme val="minor"/>
      </rPr>
      <t>Washington County, Virginia</t>
    </r>
  </si>
  <si>
    <r>
      <t>.</t>
    </r>
    <r>
      <rPr>
        <sz val="11"/>
        <color theme="1"/>
        <rFont val="Calibri"/>
        <family val="2"/>
        <scheme val="minor"/>
      </rPr>
      <t>Westmoreland County, Virginia</t>
    </r>
  </si>
  <si>
    <r>
      <t>.</t>
    </r>
    <r>
      <rPr>
        <sz val="11"/>
        <color theme="1"/>
        <rFont val="Calibri"/>
        <family val="2"/>
        <scheme val="minor"/>
      </rPr>
      <t>Wise County, Virginia</t>
    </r>
  </si>
  <si>
    <r>
      <t>.</t>
    </r>
    <r>
      <rPr>
        <sz val="11"/>
        <color theme="1"/>
        <rFont val="Calibri"/>
        <family val="2"/>
        <scheme val="minor"/>
      </rPr>
      <t>Wythe County, Virginia</t>
    </r>
  </si>
  <si>
    <r>
      <t>.</t>
    </r>
    <r>
      <rPr>
        <sz val="11"/>
        <color theme="1"/>
        <rFont val="Calibri"/>
        <family val="2"/>
        <scheme val="minor"/>
      </rPr>
      <t>York County, Virginia</t>
    </r>
  </si>
  <si>
    <r>
      <t>.</t>
    </r>
    <r>
      <rPr>
        <sz val="11"/>
        <color theme="1"/>
        <rFont val="Calibri"/>
        <family val="2"/>
        <scheme val="minor"/>
      </rPr>
      <t>Alexandria city, Virginia</t>
    </r>
  </si>
  <si>
    <r>
      <t>.</t>
    </r>
    <r>
      <rPr>
        <sz val="11"/>
        <color theme="1"/>
        <rFont val="Calibri"/>
        <family val="2"/>
        <scheme val="minor"/>
      </rPr>
      <t>Bristol city, Virginia</t>
    </r>
  </si>
  <si>
    <r>
      <t>.</t>
    </r>
    <r>
      <rPr>
        <sz val="11"/>
        <color theme="1"/>
        <rFont val="Calibri"/>
        <family val="2"/>
        <scheme val="minor"/>
      </rPr>
      <t>Buena Vista city, Virginia</t>
    </r>
  </si>
  <si>
    <r>
      <t>.</t>
    </r>
    <r>
      <rPr>
        <sz val="11"/>
        <color theme="1"/>
        <rFont val="Calibri"/>
        <family val="2"/>
        <scheme val="minor"/>
      </rPr>
      <t>Charlottesville city, Virginia</t>
    </r>
  </si>
  <si>
    <r>
      <t>.</t>
    </r>
    <r>
      <rPr>
        <sz val="11"/>
        <color theme="1"/>
        <rFont val="Calibri"/>
        <family val="2"/>
        <scheme val="minor"/>
      </rPr>
      <t>Chesapeake city, Virginia</t>
    </r>
  </si>
  <si>
    <r>
      <t>.</t>
    </r>
    <r>
      <rPr>
        <sz val="11"/>
        <color theme="1"/>
        <rFont val="Calibri"/>
        <family val="2"/>
        <scheme val="minor"/>
      </rPr>
      <t>Colonial Heights city, Virginia</t>
    </r>
  </si>
  <si>
    <r>
      <t>.</t>
    </r>
    <r>
      <rPr>
        <sz val="11"/>
        <color theme="1"/>
        <rFont val="Calibri"/>
        <family val="2"/>
        <scheme val="minor"/>
      </rPr>
      <t>Covington city, Virginia</t>
    </r>
  </si>
  <si>
    <r>
      <t>.</t>
    </r>
    <r>
      <rPr>
        <sz val="11"/>
        <color theme="1"/>
        <rFont val="Calibri"/>
        <family val="2"/>
        <scheme val="minor"/>
      </rPr>
      <t>Danville city, Virginia</t>
    </r>
  </si>
  <si>
    <r>
      <t>.</t>
    </r>
    <r>
      <rPr>
        <sz val="11"/>
        <color theme="1"/>
        <rFont val="Calibri"/>
        <family val="2"/>
        <scheme val="minor"/>
      </rPr>
      <t>Emporia city, Virginia</t>
    </r>
  </si>
  <si>
    <r>
      <t>.</t>
    </r>
    <r>
      <rPr>
        <sz val="11"/>
        <color theme="1"/>
        <rFont val="Calibri"/>
        <family val="2"/>
        <scheme val="minor"/>
      </rPr>
      <t>Fairfax city, Virginia</t>
    </r>
  </si>
  <si>
    <r>
      <t>.</t>
    </r>
    <r>
      <rPr>
        <sz val="11"/>
        <color theme="1"/>
        <rFont val="Calibri"/>
        <family val="2"/>
        <scheme val="minor"/>
      </rPr>
      <t>Falls Church city, Virginia</t>
    </r>
  </si>
  <si>
    <r>
      <t>.</t>
    </r>
    <r>
      <rPr>
        <sz val="11"/>
        <color theme="1"/>
        <rFont val="Calibri"/>
        <family val="2"/>
        <scheme val="minor"/>
      </rPr>
      <t>Franklin city, Virginia</t>
    </r>
  </si>
  <si>
    <r>
      <t>.</t>
    </r>
    <r>
      <rPr>
        <sz val="11"/>
        <color theme="1"/>
        <rFont val="Calibri"/>
        <family val="2"/>
        <scheme val="minor"/>
      </rPr>
      <t>Fredericksburg city, Virginia</t>
    </r>
  </si>
  <si>
    <r>
      <t>.</t>
    </r>
    <r>
      <rPr>
        <sz val="11"/>
        <color theme="1"/>
        <rFont val="Calibri"/>
        <family val="2"/>
        <scheme val="minor"/>
      </rPr>
      <t>Galax city, Virginia</t>
    </r>
  </si>
  <si>
    <r>
      <t>.</t>
    </r>
    <r>
      <rPr>
        <sz val="11"/>
        <color theme="1"/>
        <rFont val="Calibri"/>
        <family val="2"/>
        <scheme val="minor"/>
      </rPr>
      <t>Hampton city, Virginia</t>
    </r>
  </si>
  <si>
    <r>
      <t>.</t>
    </r>
    <r>
      <rPr>
        <sz val="11"/>
        <color theme="1"/>
        <rFont val="Calibri"/>
        <family val="2"/>
        <scheme val="minor"/>
      </rPr>
      <t>Harrisonburg city, Virginia</t>
    </r>
  </si>
  <si>
    <r>
      <t>.</t>
    </r>
    <r>
      <rPr>
        <sz val="11"/>
        <color theme="1"/>
        <rFont val="Calibri"/>
        <family val="2"/>
        <scheme val="minor"/>
      </rPr>
      <t>Hopewell city, Virginia</t>
    </r>
  </si>
  <si>
    <r>
      <t>.</t>
    </r>
    <r>
      <rPr>
        <sz val="11"/>
        <color theme="1"/>
        <rFont val="Calibri"/>
        <family val="2"/>
        <scheme val="minor"/>
      </rPr>
      <t>Lexington city, Virginia</t>
    </r>
  </si>
  <si>
    <r>
      <t>.</t>
    </r>
    <r>
      <rPr>
        <sz val="11"/>
        <color theme="1"/>
        <rFont val="Calibri"/>
        <family val="2"/>
        <scheme val="minor"/>
      </rPr>
      <t>Lynchburg city, Virginia</t>
    </r>
  </si>
  <si>
    <r>
      <t>.</t>
    </r>
    <r>
      <rPr>
        <sz val="11"/>
        <color theme="1"/>
        <rFont val="Calibri"/>
        <family val="2"/>
        <scheme val="minor"/>
      </rPr>
      <t>Manassas city, Virginia</t>
    </r>
  </si>
  <si>
    <r>
      <t>.</t>
    </r>
    <r>
      <rPr>
        <sz val="11"/>
        <color theme="1"/>
        <rFont val="Calibri"/>
        <family val="2"/>
        <scheme val="minor"/>
      </rPr>
      <t>Manassas Park city, Virginia</t>
    </r>
  </si>
  <si>
    <r>
      <t>.</t>
    </r>
    <r>
      <rPr>
        <sz val="11"/>
        <color theme="1"/>
        <rFont val="Calibri"/>
        <family val="2"/>
        <scheme val="minor"/>
      </rPr>
      <t>Martinsville city, Virginia</t>
    </r>
  </si>
  <si>
    <r>
      <t>.</t>
    </r>
    <r>
      <rPr>
        <sz val="11"/>
        <color theme="1"/>
        <rFont val="Calibri"/>
        <family val="2"/>
        <scheme val="minor"/>
      </rPr>
      <t>Newport News city, Virginia</t>
    </r>
  </si>
  <si>
    <r>
      <t>.</t>
    </r>
    <r>
      <rPr>
        <sz val="11"/>
        <color theme="1"/>
        <rFont val="Calibri"/>
        <family val="2"/>
        <scheme val="minor"/>
      </rPr>
      <t>Norfolk city, Virginia</t>
    </r>
  </si>
  <si>
    <r>
      <t>.</t>
    </r>
    <r>
      <rPr>
        <sz val="11"/>
        <color theme="1"/>
        <rFont val="Calibri"/>
        <family val="2"/>
        <scheme val="minor"/>
      </rPr>
      <t>Norton city, Virginia</t>
    </r>
  </si>
  <si>
    <r>
      <t>.</t>
    </r>
    <r>
      <rPr>
        <sz val="11"/>
        <color theme="1"/>
        <rFont val="Calibri"/>
        <family val="2"/>
        <scheme val="minor"/>
      </rPr>
      <t>Petersburg city, Virginia</t>
    </r>
  </si>
  <si>
    <r>
      <t>.</t>
    </r>
    <r>
      <rPr>
        <sz val="11"/>
        <color theme="1"/>
        <rFont val="Calibri"/>
        <family val="2"/>
        <scheme val="minor"/>
      </rPr>
      <t>Poquoson city, Virginia</t>
    </r>
  </si>
  <si>
    <r>
      <t>.</t>
    </r>
    <r>
      <rPr>
        <sz val="11"/>
        <color theme="1"/>
        <rFont val="Calibri"/>
        <family val="2"/>
        <scheme val="minor"/>
      </rPr>
      <t>Portsmouth city, Virginia</t>
    </r>
  </si>
  <si>
    <r>
      <t>.</t>
    </r>
    <r>
      <rPr>
        <sz val="11"/>
        <color theme="1"/>
        <rFont val="Calibri"/>
        <family val="2"/>
        <scheme val="minor"/>
      </rPr>
      <t>Radford city, Virginia</t>
    </r>
  </si>
  <si>
    <r>
      <t>.</t>
    </r>
    <r>
      <rPr>
        <sz val="11"/>
        <color theme="1"/>
        <rFont val="Calibri"/>
        <family val="2"/>
        <scheme val="minor"/>
      </rPr>
      <t>Richmond city, Virginia</t>
    </r>
  </si>
  <si>
    <r>
      <t>.</t>
    </r>
    <r>
      <rPr>
        <sz val="11"/>
        <color theme="1"/>
        <rFont val="Calibri"/>
        <family val="2"/>
        <scheme val="minor"/>
      </rPr>
      <t>Roanoke city, Virginia</t>
    </r>
  </si>
  <si>
    <r>
      <t>.</t>
    </r>
    <r>
      <rPr>
        <sz val="11"/>
        <color theme="1"/>
        <rFont val="Calibri"/>
        <family val="2"/>
        <scheme val="minor"/>
      </rPr>
      <t>Salem city, Virginia</t>
    </r>
  </si>
  <si>
    <r>
      <t>.</t>
    </r>
    <r>
      <rPr>
        <sz val="11"/>
        <color theme="1"/>
        <rFont val="Calibri"/>
        <family val="2"/>
        <scheme val="minor"/>
      </rPr>
      <t>Staunton city, Virginia</t>
    </r>
  </si>
  <si>
    <r>
      <t>.</t>
    </r>
    <r>
      <rPr>
        <sz val="11"/>
        <color theme="1"/>
        <rFont val="Calibri"/>
        <family val="2"/>
        <scheme val="minor"/>
      </rPr>
      <t>Suffolk city, Virginia</t>
    </r>
  </si>
  <si>
    <r>
      <t>.</t>
    </r>
    <r>
      <rPr>
        <sz val="11"/>
        <color theme="1"/>
        <rFont val="Calibri"/>
        <family val="2"/>
        <scheme val="minor"/>
      </rPr>
      <t>Virginia Beach city, Virginia</t>
    </r>
  </si>
  <si>
    <r>
      <t>.</t>
    </r>
    <r>
      <rPr>
        <sz val="11"/>
        <color theme="1"/>
        <rFont val="Calibri"/>
        <family val="2"/>
        <scheme val="minor"/>
      </rPr>
      <t>Waynesboro city, Virginia</t>
    </r>
  </si>
  <si>
    <r>
      <t>.</t>
    </r>
    <r>
      <rPr>
        <sz val="11"/>
        <color theme="1"/>
        <rFont val="Calibri"/>
        <family val="2"/>
        <scheme val="minor"/>
      </rPr>
      <t>Williamsburg city, Virginia</t>
    </r>
  </si>
  <si>
    <r>
      <t>.</t>
    </r>
    <r>
      <rPr>
        <sz val="11"/>
        <color theme="1"/>
        <rFont val="Calibri"/>
        <family val="2"/>
        <scheme val="minor"/>
      </rPr>
      <t>Winchester city, Virginia</t>
    </r>
  </si>
  <si>
    <t>Source: U.S. Census Bureau, Population Division</t>
  </si>
  <si>
    <t>2020 Census</t>
  </si>
  <si>
    <t xml:space="preserve">2010 Census </t>
  </si>
  <si>
    <t>Pct Chg. 2010-2020</t>
  </si>
  <si>
    <t>Change 2010-2021</t>
  </si>
  <si>
    <t xml:space="preserve">Annual Estimates and Counts of the Resident Population for Counties in Virginia: April 1, 2010 to July 1, 2021; 2021 Census </t>
  </si>
  <si>
    <t>Release Date: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</si>
</sst>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\,\ yyyy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left" indent="1"/>
      <protection locked="0"/>
    </xf>
    <xf numFmtId="3" fontId="1" fillId="0" borderId="10" xfId="0" applyNumberFormat="1" applyFont="1" applyBorder="1" applyAlignment="1" applyProtection="1">
      <alignment horizontal="right"/>
      <protection locked="0"/>
    </xf>
    <xf numFmtId="0" fontId="2" fillId="0" borderId="10" xfId="0" applyFont="1" applyBorder="1" applyProtection="1">
      <protection locked="0"/>
    </xf>
    <xf numFmtId="3" fontId="0" fillId="0" borderId="10" xfId="0" applyNumberFormat="1" applyBorder="1" applyAlignment="1" applyProtection="1">
      <alignment horizontal="right"/>
      <protection locked="0"/>
    </xf>
    <xf numFmtId="0" fontId="2" fillId="0" borderId="9" xfId="0" applyFont="1" applyBorder="1" applyProtection="1">
      <protection locked="0"/>
    </xf>
    <xf numFmtId="3" fontId="0" fillId="0" borderId="9" xfId="0" applyNumberFormat="1" applyBorder="1" applyAlignment="1" applyProtection="1">
      <alignment horizontal="right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3" fontId="0" fillId="0" borderId="1" xfId="0" applyNumberFormat="1" applyBorder="1" applyProtection="1">
      <protection locked="0"/>
    </xf>
    <xf numFmtId="165" fontId="1" fillId="0" borderId="5" xfId="1" applyNumberFormat="1" applyFont="1" applyBorder="1" applyProtection="1">
      <protection locked="0"/>
    </xf>
    <xf numFmtId="165" fontId="0" fillId="0" borderId="6" xfId="1" applyNumberFormat="1" applyFont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4" fillId="3" borderId="0" xfId="0" applyFont="1" applyFill="1"/>
    <xf numFmtId="0" fontId="4" fillId="3" borderId="6" xfId="0" applyFont="1" applyFill="1" applyBorder="1"/>
    <xf numFmtId="0" fontId="4" fillId="3" borderId="2" xfId="0" applyFont="1" applyFill="1" applyBorder="1" applyProtection="1">
      <protection locked="0"/>
    </xf>
    <xf numFmtId="0" fontId="4" fillId="3" borderId="3" xfId="0" applyFont="1" applyFill="1" applyBorder="1"/>
    <xf numFmtId="0" fontId="4" fillId="3" borderId="7" xfId="0" applyFont="1" applyFill="1" applyBorder="1"/>
    <xf numFmtId="0" fontId="2" fillId="2" borderId="8" xfId="0" applyFont="1" applyFill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right"/>
      <protection locked="0"/>
    </xf>
    <xf numFmtId="3" fontId="0" fillId="0" borderId="1" xfId="0" applyNumberFormat="1" applyBorder="1" applyAlignment="1" applyProtection="1">
      <alignment horizontal="right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40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Y4" sqref="Y4"/>
    </sheetView>
  </sheetViews>
  <sheetFormatPr defaultColWidth="9.1796875" defaultRowHeight="14.5" x14ac:dyDescent="0.35"/>
  <cols>
    <col min="1" max="1" width="38.26953125" style="1" customWidth="1"/>
    <col min="2" max="12" width="12.26953125" style="1" customWidth="1"/>
    <col min="13" max="16" width="10.54296875" style="1" customWidth="1"/>
    <col min="17" max="17" width="8.453125" style="1" customWidth="1"/>
    <col min="18" max="16384" width="9.1796875" style="1"/>
  </cols>
  <sheetData>
    <row r="1" spans="1:18" ht="2.25" customHeight="1" x14ac:dyDescent="0.35">
      <c r="A1" s="25" t="s">
        <v>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8" ht="25.5" customHeight="1" x14ac:dyDescent="0.35">
      <c r="A2" s="17" t="s">
        <v>142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2"/>
      <c r="O2" s="12"/>
      <c r="P2" s="12"/>
    </row>
    <row r="3" spans="1:18" s="2" customFormat="1" x14ac:dyDescent="0.35">
      <c r="A3" s="26" t="s">
        <v>2</v>
      </c>
      <c r="B3" s="11"/>
      <c r="C3" s="28" t="s">
        <v>3</v>
      </c>
      <c r="D3" s="29"/>
      <c r="E3" s="29"/>
      <c r="F3" s="29"/>
      <c r="G3" s="29"/>
      <c r="H3" s="29"/>
      <c r="I3" s="29"/>
      <c r="J3" s="29"/>
      <c r="K3" s="29"/>
      <c r="L3" s="29"/>
    </row>
    <row r="4" spans="1:18" s="4" customFormat="1" ht="43" customHeight="1" x14ac:dyDescent="0.35">
      <c r="A4" s="27"/>
      <c r="B4" s="3" t="s">
        <v>139</v>
      </c>
      <c r="C4" s="3">
        <v>2010</v>
      </c>
      <c r="D4" s="3">
        <v>2011</v>
      </c>
      <c r="E4" s="3">
        <v>2012</v>
      </c>
      <c r="F4" s="3">
        <v>2013</v>
      </c>
      <c r="G4" s="3">
        <v>2014</v>
      </c>
      <c r="H4" s="3">
        <v>2015</v>
      </c>
      <c r="I4" s="3">
        <v>2016</v>
      </c>
      <c r="J4" s="3">
        <v>2017</v>
      </c>
      <c r="K4" s="3">
        <v>2018</v>
      </c>
      <c r="L4" s="3">
        <v>2019</v>
      </c>
      <c r="M4" s="3" t="s">
        <v>138</v>
      </c>
      <c r="N4" s="3">
        <v>2021</v>
      </c>
      <c r="O4" s="3"/>
      <c r="P4" s="3"/>
      <c r="Q4" s="3" t="s">
        <v>141</v>
      </c>
      <c r="R4" s="3" t="s">
        <v>140</v>
      </c>
    </row>
    <row r="5" spans="1:18" x14ac:dyDescent="0.35">
      <c r="A5" s="5" t="s">
        <v>0</v>
      </c>
      <c r="B5" s="6">
        <v>8001024</v>
      </c>
      <c r="C5" s="6">
        <v>8024004</v>
      </c>
      <c r="D5" s="6">
        <v>8102437</v>
      </c>
      <c r="E5" s="6">
        <v>8187456</v>
      </c>
      <c r="F5" s="6">
        <v>8255861</v>
      </c>
      <c r="G5" s="6">
        <v>8315430</v>
      </c>
      <c r="H5" s="6">
        <v>8367303</v>
      </c>
      <c r="I5" s="6">
        <v>8417651</v>
      </c>
      <c r="J5" s="6">
        <v>8471011</v>
      </c>
      <c r="K5" s="6">
        <v>8510920</v>
      </c>
      <c r="L5" s="6">
        <v>8556642</v>
      </c>
      <c r="M5" s="6">
        <v>8631393</v>
      </c>
      <c r="N5" s="6">
        <v>8642274</v>
      </c>
      <c r="O5" s="30"/>
      <c r="P5" s="30"/>
      <c r="Q5" s="13">
        <f>N5-B5</f>
        <v>641250</v>
      </c>
      <c r="R5" s="14">
        <f t="shared" ref="R5:R36" si="0">Q5/B5</f>
        <v>8.0145991313111925E-2</v>
      </c>
    </row>
    <row r="6" spans="1:18" x14ac:dyDescent="0.35">
      <c r="A6" s="7" t="s">
        <v>4</v>
      </c>
      <c r="B6" s="8">
        <v>33164</v>
      </c>
      <c r="C6" s="8">
        <v>33150</v>
      </c>
      <c r="D6" s="8">
        <v>33227</v>
      </c>
      <c r="E6" s="8">
        <v>33276</v>
      </c>
      <c r="F6" s="8">
        <v>32982</v>
      </c>
      <c r="G6" s="8">
        <v>32992</v>
      </c>
      <c r="H6" s="8">
        <v>32930</v>
      </c>
      <c r="I6" s="8">
        <v>32903</v>
      </c>
      <c r="J6" s="8">
        <v>32729</v>
      </c>
      <c r="K6" s="8">
        <v>32603</v>
      </c>
      <c r="L6" s="8">
        <v>32325</v>
      </c>
      <c r="M6" s="8">
        <v>33413</v>
      </c>
      <c r="N6" s="8">
        <v>33246</v>
      </c>
      <c r="O6" s="31"/>
      <c r="P6" s="31"/>
      <c r="Q6" s="13">
        <f>N6-B6</f>
        <v>82</v>
      </c>
      <c r="R6" s="15">
        <f t="shared" si="0"/>
        <v>2.4725606078880714E-3</v>
      </c>
    </row>
    <row r="7" spans="1:18" x14ac:dyDescent="0.35">
      <c r="A7" s="7" t="s">
        <v>5</v>
      </c>
      <c r="B7" s="8">
        <v>98970</v>
      </c>
      <c r="C7" s="8">
        <v>99196</v>
      </c>
      <c r="D7" s="8">
        <v>100231</v>
      </c>
      <c r="E7" s="8">
        <v>101504</v>
      </c>
      <c r="F7" s="8">
        <v>102329</v>
      </c>
      <c r="G7" s="8">
        <v>103811</v>
      </c>
      <c r="H7" s="8">
        <v>105221</v>
      </c>
      <c r="I7" s="8">
        <v>106662</v>
      </c>
      <c r="J7" s="8">
        <v>108107</v>
      </c>
      <c r="K7" s="8">
        <v>108832</v>
      </c>
      <c r="L7" s="8">
        <v>109843</v>
      </c>
      <c r="M7" s="8">
        <v>112395</v>
      </c>
      <c r="N7" s="8">
        <v>113535</v>
      </c>
      <c r="O7" s="31"/>
      <c r="P7" s="31"/>
      <c r="Q7" s="13">
        <f t="shared" ref="Q7:Q70" si="1">N7-B7</f>
        <v>14565</v>
      </c>
      <c r="R7" s="15">
        <f t="shared" si="0"/>
        <v>0.14716580782055169</v>
      </c>
    </row>
    <row r="8" spans="1:18" x14ac:dyDescent="0.35">
      <c r="A8" s="7" t="s">
        <v>6</v>
      </c>
      <c r="B8" s="8">
        <v>16250</v>
      </c>
      <c r="C8" s="8">
        <v>16203</v>
      </c>
      <c r="D8" s="8">
        <v>16163</v>
      </c>
      <c r="E8" s="8">
        <v>16035</v>
      </c>
      <c r="F8" s="8">
        <v>15926</v>
      </c>
      <c r="G8" s="8">
        <v>15613</v>
      </c>
      <c r="H8" s="8">
        <v>15432</v>
      </c>
      <c r="I8" s="8">
        <v>15393</v>
      </c>
      <c r="J8" s="8">
        <v>15143</v>
      </c>
      <c r="K8" s="8">
        <v>15016</v>
      </c>
      <c r="L8" s="8">
        <v>14898</v>
      </c>
      <c r="M8" s="8">
        <v>15223</v>
      </c>
      <c r="N8" s="8">
        <v>14986</v>
      </c>
      <c r="O8" s="31"/>
      <c r="P8" s="31"/>
      <c r="Q8" s="13">
        <f t="shared" si="1"/>
        <v>-1264</v>
      </c>
      <c r="R8" s="15">
        <f t="shared" si="0"/>
        <v>-7.7784615384615383E-2</v>
      </c>
    </row>
    <row r="9" spans="1:18" x14ac:dyDescent="0.35">
      <c r="A9" s="7" t="s">
        <v>7</v>
      </c>
      <c r="B9" s="8">
        <v>12690</v>
      </c>
      <c r="C9" s="8">
        <v>12741</v>
      </c>
      <c r="D9" s="8">
        <v>12747</v>
      </c>
      <c r="E9" s="8">
        <v>12741</v>
      </c>
      <c r="F9" s="8">
        <v>12655</v>
      </c>
      <c r="G9" s="8">
        <v>12713</v>
      </c>
      <c r="H9" s="8">
        <v>12784</v>
      </c>
      <c r="I9" s="8">
        <v>12805</v>
      </c>
      <c r="J9" s="8">
        <v>12974</v>
      </c>
      <c r="K9" s="8">
        <v>12997</v>
      </c>
      <c r="L9" s="8">
        <v>13058</v>
      </c>
      <c r="M9" s="8">
        <v>13265</v>
      </c>
      <c r="N9" s="8">
        <v>13268</v>
      </c>
      <c r="O9" s="31"/>
      <c r="P9" s="31"/>
      <c r="Q9" s="13">
        <f t="shared" si="1"/>
        <v>578</v>
      </c>
      <c r="R9" s="15">
        <f t="shared" si="0"/>
        <v>4.5547675334909381E-2</v>
      </c>
    </row>
    <row r="10" spans="1:18" x14ac:dyDescent="0.35">
      <c r="A10" s="7" t="s">
        <v>8</v>
      </c>
      <c r="B10" s="8">
        <v>32353</v>
      </c>
      <c r="C10" s="8">
        <v>32389</v>
      </c>
      <c r="D10" s="8">
        <v>32160</v>
      </c>
      <c r="E10" s="8">
        <v>32640</v>
      </c>
      <c r="F10" s="8">
        <v>32331</v>
      </c>
      <c r="G10" s="8">
        <v>32174</v>
      </c>
      <c r="H10" s="8">
        <v>31855</v>
      </c>
      <c r="I10" s="8">
        <v>31903</v>
      </c>
      <c r="J10" s="8">
        <v>31893</v>
      </c>
      <c r="K10" s="8">
        <v>31771</v>
      </c>
      <c r="L10" s="8">
        <v>31678</v>
      </c>
      <c r="M10" s="8">
        <v>31307</v>
      </c>
      <c r="N10" s="8">
        <v>31273</v>
      </c>
      <c r="O10" s="31"/>
      <c r="P10" s="31"/>
      <c r="Q10" s="13">
        <f t="shared" si="1"/>
        <v>-1080</v>
      </c>
      <c r="R10" s="15">
        <f t="shared" si="0"/>
        <v>-3.3381757487713659E-2</v>
      </c>
    </row>
    <row r="11" spans="1:18" x14ac:dyDescent="0.35">
      <c r="A11" s="7" t="s">
        <v>9</v>
      </c>
      <c r="B11" s="8">
        <v>14973</v>
      </c>
      <c r="C11" s="8">
        <v>15091</v>
      </c>
      <c r="D11" s="8">
        <v>15104</v>
      </c>
      <c r="E11" s="8">
        <v>15240</v>
      </c>
      <c r="F11" s="8">
        <v>15315</v>
      </c>
      <c r="G11" s="8">
        <v>15343</v>
      </c>
      <c r="H11" s="8">
        <v>15485</v>
      </c>
      <c r="I11" s="8">
        <v>15535</v>
      </c>
      <c r="J11" s="8">
        <v>15715</v>
      </c>
      <c r="K11" s="8">
        <v>15874</v>
      </c>
      <c r="L11" s="8">
        <v>15902</v>
      </c>
      <c r="M11" s="8">
        <v>16119</v>
      </c>
      <c r="N11" s="8">
        <v>16353</v>
      </c>
      <c r="O11" s="31"/>
      <c r="P11" s="31"/>
      <c r="Q11" s="13">
        <f t="shared" si="1"/>
        <v>1380</v>
      </c>
      <c r="R11" s="15">
        <f t="shared" si="0"/>
        <v>9.2165898617511524E-2</v>
      </c>
    </row>
    <row r="12" spans="1:18" x14ac:dyDescent="0.35">
      <c r="A12" s="7" t="s">
        <v>10</v>
      </c>
      <c r="B12" s="8">
        <v>207627</v>
      </c>
      <c r="C12" s="8">
        <v>209319</v>
      </c>
      <c r="D12" s="8">
        <v>216078</v>
      </c>
      <c r="E12" s="8">
        <v>221614</v>
      </c>
      <c r="F12" s="8">
        <v>225120</v>
      </c>
      <c r="G12" s="8">
        <v>226274</v>
      </c>
      <c r="H12" s="8">
        <v>228887</v>
      </c>
      <c r="I12" s="8">
        <v>231805</v>
      </c>
      <c r="J12" s="8">
        <v>235193</v>
      </c>
      <c r="K12" s="8">
        <v>236662</v>
      </c>
      <c r="L12" s="8">
        <v>238392</v>
      </c>
      <c r="M12" s="8">
        <v>238643</v>
      </c>
      <c r="N12" s="8">
        <v>232965</v>
      </c>
      <c r="O12" s="31"/>
      <c r="P12" s="31"/>
      <c r="Q12" s="13">
        <f t="shared" si="1"/>
        <v>25338</v>
      </c>
      <c r="R12" s="15">
        <f t="shared" si="0"/>
        <v>0.1220361513675967</v>
      </c>
    </row>
    <row r="13" spans="1:18" x14ac:dyDescent="0.35">
      <c r="A13" s="7" t="s">
        <v>11</v>
      </c>
      <c r="B13" s="8">
        <v>73750</v>
      </c>
      <c r="C13" s="8">
        <v>73593</v>
      </c>
      <c r="D13" s="8">
        <v>73656</v>
      </c>
      <c r="E13" s="8">
        <v>73599</v>
      </c>
      <c r="F13" s="8">
        <v>73862</v>
      </c>
      <c r="G13" s="8">
        <v>73908</v>
      </c>
      <c r="H13" s="8">
        <v>74324</v>
      </c>
      <c r="I13" s="8">
        <v>74875</v>
      </c>
      <c r="J13" s="8">
        <v>75324</v>
      </c>
      <c r="K13" s="8">
        <v>75906</v>
      </c>
      <c r="L13" s="8">
        <v>76120</v>
      </c>
      <c r="M13" s="8">
        <v>77487</v>
      </c>
      <c r="N13" s="8">
        <v>77563</v>
      </c>
      <c r="O13" s="31"/>
      <c r="P13" s="31"/>
      <c r="Q13" s="13">
        <f t="shared" si="1"/>
        <v>3813</v>
      </c>
      <c r="R13" s="15">
        <f t="shared" si="0"/>
        <v>5.170169491525424E-2</v>
      </c>
    </row>
    <row r="14" spans="1:18" x14ac:dyDescent="0.35">
      <c r="A14" s="7" t="s">
        <v>12</v>
      </c>
      <c r="B14" s="8">
        <v>4731</v>
      </c>
      <c r="C14" s="8">
        <v>4721</v>
      </c>
      <c r="D14" s="8">
        <v>4655</v>
      </c>
      <c r="E14" s="8">
        <v>4642</v>
      </c>
      <c r="F14" s="8">
        <v>4591</v>
      </c>
      <c r="G14" s="8">
        <v>4536</v>
      </c>
      <c r="H14" s="8">
        <v>4463</v>
      </c>
      <c r="I14" s="8">
        <v>4408</v>
      </c>
      <c r="J14" s="8">
        <v>4270</v>
      </c>
      <c r="K14" s="8">
        <v>4275</v>
      </c>
      <c r="L14" s="8">
        <v>4169</v>
      </c>
      <c r="M14" s="8">
        <v>4209</v>
      </c>
      <c r="N14" s="8">
        <v>4114</v>
      </c>
      <c r="O14" s="31"/>
      <c r="P14" s="31"/>
      <c r="Q14" s="13">
        <f t="shared" si="1"/>
        <v>-617</v>
      </c>
      <c r="R14" s="15">
        <f t="shared" si="0"/>
        <v>-0.13041640245191291</v>
      </c>
    </row>
    <row r="15" spans="1:18" x14ac:dyDescent="0.35">
      <c r="A15" s="7" t="s">
        <v>13</v>
      </c>
      <c r="B15" s="8">
        <v>68676</v>
      </c>
      <c r="C15" s="8">
        <v>75032</v>
      </c>
      <c r="D15" s="8">
        <v>75555</v>
      </c>
      <c r="E15" s="8">
        <v>75755</v>
      </c>
      <c r="F15" s="8">
        <v>76189</v>
      </c>
      <c r="G15" s="8">
        <v>77054</v>
      </c>
      <c r="H15" s="8">
        <v>77653</v>
      </c>
      <c r="I15" s="8">
        <v>78024</v>
      </c>
      <c r="J15" s="8">
        <v>78445</v>
      </c>
      <c r="K15" s="8">
        <v>79115</v>
      </c>
      <c r="L15" s="8">
        <v>79431</v>
      </c>
      <c r="M15" s="8">
        <v>79462</v>
      </c>
      <c r="N15" s="8">
        <v>80131</v>
      </c>
      <c r="O15" s="31"/>
      <c r="P15" s="31"/>
      <c r="Q15" s="13">
        <f t="shared" si="1"/>
        <v>11455</v>
      </c>
      <c r="R15" s="15">
        <f t="shared" si="0"/>
        <v>0.16679771681519018</v>
      </c>
    </row>
    <row r="16" spans="1:18" x14ac:dyDescent="0.35">
      <c r="A16" s="7" t="s">
        <v>14</v>
      </c>
      <c r="B16" s="8">
        <v>6824</v>
      </c>
      <c r="C16" s="8">
        <v>6801</v>
      </c>
      <c r="D16" s="8">
        <v>6776</v>
      </c>
      <c r="E16" s="8">
        <v>6693</v>
      </c>
      <c r="F16" s="8">
        <v>6674</v>
      </c>
      <c r="G16" s="8">
        <v>6586</v>
      </c>
      <c r="H16" s="8">
        <v>6536</v>
      </c>
      <c r="I16" s="8">
        <v>6483</v>
      </c>
      <c r="J16" s="8">
        <v>6361</v>
      </c>
      <c r="K16" s="8">
        <v>6295</v>
      </c>
      <c r="L16" s="8">
        <v>6292</v>
      </c>
      <c r="M16" s="8">
        <v>6270</v>
      </c>
      <c r="N16" s="8">
        <v>6173</v>
      </c>
      <c r="O16" s="31"/>
      <c r="P16" s="31"/>
      <c r="Q16" s="13">
        <f t="shared" si="1"/>
        <v>-651</v>
      </c>
      <c r="R16" s="15">
        <f t="shared" si="0"/>
        <v>-9.5398593200468937E-2</v>
      </c>
    </row>
    <row r="17" spans="1:18" x14ac:dyDescent="0.35">
      <c r="A17" s="7" t="s">
        <v>15</v>
      </c>
      <c r="B17" s="8">
        <v>33148</v>
      </c>
      <c r="C17" s="8">
        <v>33195</v>
      </c>
      <c r="D17" s="8">
        <v>33001</v>
      </c>
      <c r="E17" s="8">
        <v>33121</v>
      </c>
      <c r="F17" s="8">
        <v>32995</v>
      </c>
      <c r="G17" s="8">
        <v>33086</v>
      </c>
      <c r="H17" s="8">
        <v>33391</v>
      </c>
      <c r="I17" s="8">
        <v>33298</v>
      </c>
      <c r="J17" s="8">
        <v>33355</v>
      </c>
      <c r="K17" s="8">
        <v>33412</v>
      </c>
      <c r="L17" s="8">
        <v>33500</v>
      </c>
      <c r="M17" s="8">
        <v>33596</v>
      </c>
      <c r="N17" s="8">
        <v>33866</v>
      </c>
      <c r="O17" s="31"/>
      <c r="P17" s="31"/>
      <c r="Q17" s="13">
        <f t="shared" si="1"/>
        <v>718</v>
      </c>
      <c r="R17" s="15">
        <f t="shared" si="0"/>
        <v>2.1660432001930734E-2</v>
      </c>
    </row>
    <row r="18" spans="1:18" x14ac:dyDescent="0.35">
      <c r="A18" s="7" t="s">
        <v>16</v>
      </c>
      <c r="B18" s="8">
        <v>17434</v>
      </c>
      <c r="C18" s="8">
        <v>17393</v>
      </c>
      <c r="D18" s="8">
        <v>17119</v>
      </c>
      <c r="E18" s="8">
        <v>17023</v>
      </c>
      <c r="F18" s="8">
        <v>16976</v>
      </c>
      <c r="G18" s="8">
        <v>16815</v>
      </c>
      <c r="H18" s="8">
        <v>16838</v>
      </c>
      <c r="I18" s="8">
        <v>16607</v>
      </c>
      <c r="J18" s="8">
        <v>16572</v>
      </c>
      <c r="K18" s="8">
        <v>16289</v>
      </c>
      <c r="L18" s="8">
        <v>16176</v>
      </c>
      <c r="M18" s="8">
        <v>15849</v>
      </c>
      <c r="N18" s="8">
        <v>15940</v>
      </c>
      <c r="O18" s="31"/>
      <c r="P18" s="31"/>
      <c r="Q18" s="13">
        <f t="shared" si="1"/>
        <v>-1494</v>
      </c>
      <c r="R18" s="15">
        <f t="shared" si="0"/>
        <v>-8.5694619708615347E-2</v>
      </c>
    </row>
    <row r="19" spans="1:18" x14ac:dyDescent="0.35">
      <c r="A19" s="7" t="s">
        <v>17</v>
      </c>
      <c r="B19" s="8">
        <v>24098</v>
      </c>
      <c r="C19" s="8">
        <v>24091</v>
      </c>
      <c r="D19" s="8">
        <v>23835</v>
      </c>
      <c r="E19" s="8">
        <v>23835</v>
      </c>
      <c r="F19" s="8">
        <v>23638</v>
      </c>
      <c r="G19" s="8">
        <v>23167</v>
      </c>
      <c r="H19" s="8">
        <v>22767</v>
      </c>
      <c r="I19" s="8">
        <v>22229</v>
      </c>
      <c r="J19" s="8">
        <v>21622</v>
      </c>
      <c r="K19" s="8">
        <v>21373</v>
      </c>
      <c r="L19" s="8">
        <v>21031</v>
      </c>
      <c r="M19" s="8">
        <v>20355</v>
      </c>
      <c r="N19" s="8">
        <v>19816</v>
      </c>
      <c r="O19" s="31"/>
      <c r="P19" s="31"/>
      <c r="Q19" s="13">
        <f t="shared" si="1"/>
        <v>-4282</v>
      </c>
      <c r="R19" s="15">
        <f t="shared" si="0"/>
        <v>-0.17769109469665531</v>
      </c>
    </row>
    <row r="20" spans="1:18" x14ac:dyDescent="0.35">
      <c r="A20" s="7" t="s">
        <v>18</v>
      </c>
      <c r="B20" s="8">
        <v>17146</v>
      </c>
      <c r="C20" s="8">
        <v>17092</v>
      </c>
      <c r="D20" s="8">
        <v>17217</v>
      </c>
      <c r="E20" s="8">
        <v>17071</v>
      </c>
      <c r="F20" s="8">
        <v>17154</v>
      </c>
      <c r="G20" s="8">
        <v>16936</v>
      </c>
      <c r="H20" s="8">
        <v>17022</v>
      </c>
      <c r="I20" s="8">
        <v>17044</v>
      </c>
      <c r="J20" s="8">
        <v>17046</v>
      </c>
      <c r="K20" s="8">
        <v>17042</v>
      </c>
      <c r="L20" s="8">
        <v>17134</v>
      </c>
      <c r="M20" s="8">
        <v>16824</v>
      </c>
      <c r="N20" s="8">
        <v>16947</v>
      </c>
      <c r="O20" s="31"/>
      <c r="P20" s="31"/>
      <c r="Q20" s="13">
        <f t="shared" si="1"/>
        <v>-199</v>
      </c>
      <c r="R20" s="15">
        <f t="shared" si="0"/>
        <v>-1.1606205528986353E-2</v>
      </c>
    </row>
    <row r="21" spans="1:18" x14ac:dyDescent="0.35">
      <c r="A21" s="7" t="s">
        <v>19</v>
      </c>
      <c r="B21" s="8">
        <v>54842</v>
      </c>
      <c r="C21" s="8">
        <v>54910</v>
      </c>
      <c r="D21" s="8">
        <v>54799</v>
      </c>
      <c r="E21" s="8">
        <v>54843</v>
      </c>
      <c r="F21" s="8">
        <v>55093</v>
      </c>
      <c r="G21" s="8">
        <v>55286</v>
      </c>
      <c r="H21" s="8">
        <v>55374</v>
      </c>
      <c r="I21" s="8">
        <v>55391</v>
      </c>
      <c r="J21" s="8">
        <v>55440</v>
      </c>
      <c r="K21" s="8">
        <v>55526</v>
      </c>
      <c r="L21" s="8">
        <v>55371</v>
      </c>
      <c r="M21" s="8">
        <v>55696</v>
      </c>
      <c r="N21" s="8">
        <v>55492</v>
      </c>
      <c r="O21" s="31"/>
      <c r="P21" s="31"/>
      <c r="Q21" s="13">
        <f t="shared" si="1"/>
        <v>650</v>
      </c>
      <c r="R21" s="15">
        <f t="shared" si="0"/>
        <v>1.1852230042668029E-2</v>
      </c>
    </row>
    <row r="22" spans="1:18" x14ac:dyDescent="0.35">
      <c r="A22" s="7" t="s">
        <v>20</v>
      </c>
      <c r="B22" s="8">
        <v>28545</v>
      </c>
      <c r="C22" s="8">
        <v>28631</v>
      </c>
      <c r="D22" s="8">
        <v>28672</v>
      </c>
      <c r="E22" s="8">
        <v>28950</v>
      </c>
      <c r="F22" s="8">
        <v>29253</v>
      </c>
      <c r="G22" s="8">
        <v>29747</v>
      </c>
      <c r="H22" s="8">
        <v>29907</v>
      </c>
      <c r="I22" s="8">
        <v>30091</v>
      </c>
      <c r="J22" s="8">
        <v>30441</v>
      </c>
      <c r="K22" s="8">
        <v>30766</v>
      </c>
      <c r="L22" s="8">
        <v>30745</v>
      </c>
      <c r="M22" s="8">
        <v>30887</v>
      </c>
      <c r="N22" s="8">
        <v>31332</v>
      </c>
      <c r="O22" s="31"/>
      <c r="P22" s="31"/>
      <c r="Q22" s="13">
        <f t="shared" si="1"/>
        <v>2787</v>
      </c>
      <c r="R22" s="15">
        <f t="shared" si="0"/>
        <v>9.7635312664214394E-2</v>
      </c>
    </row>
    <row r="23" spans="1:18" x14ac:dyDescent="0.35">
      <c r="A23" s="7" t="s">
        <v>21</v>
      </c>
      <c r="B23" s="8">
        <v>30042</v>
      </c>
      <c r="C23" s="8">
        <v>30071</v>
      </c>
      <c r="D23" s="8">
        <v>30093</v>
      </c>
      <c r="E23" s="8">
        <v>29920</v>
      </c>
      <c r="F23" s="8">
        <v>29915</v>
      </c>
      <c r="G23" s="8">
        <v>29721</v>
      </c>
      <c r="H23" s="8">
        <v>29882</v>
      </c>
      <c r="I23" s="8">
        <v>29788</v>
      </c>
      <c r="J23" s="8">
        <v>29845</v>
      </c>
      <c r="K23" s="8">
        <v>29824</v>
      </c>
      <c r="L23" s="8">
        <v>30022</v>
      </c>
      <c r="M23" s="8">
        <v>29155</v>
      </c>
      <c r="N23" s="8">
        <v>29048</v>
      </c>
      <c r="O23" s="31"/>
      <c r="P23" s="31"/>
      <c r="Q23" s="13">
        <f t="shared" si="1"/>
        <v>-994</v>
      </c>
      <c r="R23" s="15">
        <f t="shared" si="0"/>
        <v>-3.308701151720924E-2</v>
      </c>
    </row>
    <row r="24" spans="1:18" x14ac:dyDescent="0.35">
      <c r="A24" s="7" t="s">
        <v>22</v>
      </c>
      <c r="B24" s="8">
        <v>7256</v>
      </c>
      <c r="C24" s="8">
        <v>7255</v>
      </c>
      <c r="D24" s="8">
        <v>7200</v>
      </c>
      <c r="E24" s="8">
        <v>7123</v>
      </c>
      <c r="F24" s="8">
        <v>7068</v>
      </c>
      <c r="G24" s="8">
        <v>6975</v>
      </c>
      <c r="H24" s="8">
        <v>7043</v>
      </c>
      <c r="I24" s="8">
        <v>7026</v>
      </c>
      <c r="J24" s="8">
        <v>7024</v>
      </c>
      <c r="K24" s="8">
        <v>6983</v>
      </c>
      <c r="L24" s="8">
        <v>6969</v>
      </c>
      <c r="M24" s="8">
        <v>6773</v>
      </c>
      <c r="N24" s="8">
        <v>6594</v>
      </c>
      <c r="O24" s="31"/>
      <c r="P24" s="31"/>
      <c r="Q24" s="13">
        <f t="shared" si="1"/>
        <v>-662</v>
      </c>
      <c r="R24" s="15">
        <f t="shared" si="0"/>
        <v>-9.1234840132304304E-2</v>
      </c>
    </row>
    <row r="25" spans="1:18" x14ac:dyDescent="0.35">
      <c r="A25" s="7" t="s">
        <v>23</v>
      </c>
      <c r="B25" s="8">
        <v>12586</v>
      </c>
      <c r="C25" s="8">
        <v>12568</v>
      </c>
      <c r="D25" s="8">
        <v>12497</v>
      </c>
      <c r="E25" s="8">
        <v>12400</v>
      </c>
      <c r="F25" s="8">
        <v>12281</v>
      </c>
      <c r="G25" s="8">
        <v>12177</v>
      </c>
      <c r="H25" s="8">
        <v>12182</v>
      </c>
      <c r="I25" s="8">
        <v>12113</v>
      </c>
      <c r="J25" s="8">
        <v>12078</v>
      </c>
      <c r="K25" s="8">
        <v>11906</v>
      </c>
      <c r="L25" s="8">
        <v>11849</v>
      </c>
      <c r="M25" s="8">
        <v>11529</v>
      </c>
      <c r="N25" s="8">
        <v>11448</v>
      </c>
      <c r="O25" s="31"/>
      <c r="P25" s="31"/>
      <c r="Q25" s="13">
        <f t="shared" si="1"/>
        <v>-1138</v>
      </c>
      <c r="R25" s="15">
        <f t="shared" si="0"/>
        <v>-9.0417924678213885E-2</v>
      </c>
    </row>
    <row r="26" spans="1:18" x14ac:dyDescent="0.35">
      <c r="A26" s="7" t="s">
        <v>24</v>
      </c>
      <c r="B26" s="8">
        <v>316236</v>
      </c>
      <c r="C26" s="8">
        <v>317210</v>
      </c>
      <c r="D26" s="8">
        <v>320344</v>
      </c>
      <c r="E26" s="8">
        <v>323942</v>
      </c>
      <c r="F26" s="8">
        <v>327721</v>
      </c>
      <c r="G26" s="8">
        <v>332221</v>
      </c>
      <c r="H26" s="8">
        <v>335093</v>
      </c>
      <c r="I26" s="8">
        <v>338677</v>
      </c>
      <c r="J26" s="8">
        <v>343500</v>
      </c>
      <c r="K26" s="8">
        <v>348704</v>
      </c>
      <c r="L26" s="8">
        <v>353376</v>
      </c>
      <c r="M26" s="8">
        <v>364548</v>
      </c>
      <c r="N26" s="8">
        <v>370688</v>
      </c>
      <c r="O26" s="31"/>
      <c r="P26" s="31"/>
      <c r="Q26" s="13">
        <f t="shared" si="1"/>
        <v>54452</v>
      </c>
      <c r="R26" s="15">
        <f t="shared" si="0"/>
        <v>0.17218785969971792</v>
      </c>
    </row>
    <row r="27" spans="1:18" x14ac:dyDescent="0.35">
      <c r="A27" s="7" t="s">
        <v>25</v>
      </c>
      <c r="B27" s="8">
        <v>14034</v>
      </c>
      <c r="C27" s="8">
        <v>14018</v>
      </c>
      <c r="D27" s="8">
        <v>14197</v>
      </c>
      <c r="E27" s="8">
        <v>14255</v>
      </c>
      <c r="F27" s="8">
        <v>14264</v>
      </c>
      <c r="G27" s="8">
        <v>14329</v>
      </c>
      <c r="H27" s="8">
        <v>14252</v>
      </c>
      <c r="I27" s="8">
        <v>14309</v>
      </c>
      <c r="J27" s="8">
        <v>14468</v>
      </c>
      <c r="K27" s="8">
        <v>14517</v>
      </c>
      <c r="L27" s="8">
        <v>14576</v>
      </c>
      <c r="M27" s="8">
        <v>14783</v>
      </c>
      <c r="N27" s="8">
        <v>14881</v>
      </c>
      <c r="O27" s="31"/>
      <c r="P27" s="31"/>
      <c r="Q27" s="13">
        <f t="shared" si="1"/>
        <v>847</v>
      </c>
      <c r="R27" s="15">
        <f t="shared" si="0"/>
        <v>6.0353427390622771E-2</v>
      </c>
    </row>
    <row r="28" spans="1:18" x14ac:dyDescent="0.35">
      <c r="A28" s="7" t="s">
        <v>26</v>
      </c>
      <c r="B28" s="8">
        <v>5190</v>
      </c>
      <c r="C28" s="8">
        <v>5198</v>
      </c>
      <c r="D28" s="8">
        <v>5170</v>
      </c>
      <c r="E28" s="8">
        <v>5139</v>
      </c>
      <c r="F28" s="8">
        <v>5138</v>
      </c>
      <c r="G28" s="8">
        <v>5177</v>
      </c>
      <c r="H28" s="8">
        <v>5140</v>
      </c>
      <c r="I28" s="8">
        <v>5138</v>
      </c>
      <c r="J28" s="8">
        <v>5070</v>
      </c>
      <c r="K28" s="8">
        <v>5105</v>
      </c>
      <c r="L28" s="8">
        <v>5127</v>
      </c>
      <c r="M28" s="8">
        <v>4892</v>
      </c>
      <c r="N28" s="8">
        <v>4865</v>
      </c>
      <c r="O28" s="31"/>
      <c r="P28" s="31"/>
      <c r="Q28" s="13">
        <f t="shared" si="1"/>
        <v>-325</v>
      </c>
      <c r="R28" s="15">
        <f t="shared" si="0"/>
        <v>-6.2620423892100194E-2</v>
      </c>
    </row>
    <row r="29" spans="1:18" x14ac:dyDescent="0.35">
      <c r="A29" s="7" t="s">
        <v>27</v>
      </c>
      <c r="B29" s="8">
        <v>46689</v>
      </c>
      <c r="C29" s="8">
        <v>46834</v>
      </c>
      <c r="D29" s="8">
        <v>47347</v>
      </c>
      <c r="E29" s="8">
        <v>47850</v>
      </c>
      <c r="F29" s="8">
        <v>48609</v>
      </c>
      <c r="G29" s="8">
        <v>49243</v>
      </c>
      <c r="H29" s="8">
        <v>49559</v>
      </c>
      <c r="I29" s="8">
        <v>50337</v>
      </c>
      <c r="J29" s="8">
        <v>51261</v>
      </c>
      <c r="K29" s="8">
        <v>51785</v>
      </c>
      <c r="L29" s="8">
        <v>52722</v>
      </c>
      <c r="M29" s="8">
        <v>52552</v>
      </c>
      <c r="N29" s="8">
        <v>53596</v>
      </c>
      <c r="O29" s="31"/>
      <c r="P29" s="31"/>
      <c r="Q29" s="13">
        <f t="shared" si="1"/>
        <v>6907</v>
      </c>
      <c r="R29" s="15">
        <f t="shared" si="0"/>
        <v>0.14793634474929854</v>
      </c>
    </row>
    <row r="30" spans="1:18" x14ac:dyDescent="0.35">
      <c r="A30" s="7" t="s">
        <v>28</v>
      </c>
      <c r="B30" s="8">
        <v>10052</v>
      </c>
      <c r="C30" s="8">
        <v>10028</v>
      </c>
      <c r="D30" s="8">
        <v>9987</v>
      </c>
      <c r="E30" s="8">
        <v>9845</v>
      </c>
      <c r="F30" s="8">
        <v>9852</v>
      </c>
      <c r="G30" s="8">
        <v>9843</v>
      </c>
      <c r="H30" s="8">
        <v>9758</v>
      </c>
      <c r="I30" s="8">
        <v>9742</v>
      </c>
      <c r="J30" s="8">
        <v>9840</v>
      </c>
      <c r="K30" s="8">
        <v>9863</v>
      </c>
      <c r="L30" s="8">
        <v>9967</v>
      </c>
      <c r="M30" s="8">
        <v>9675</v>
      </c>
      <c r="N30" s="8">
        <v>9681</v>
      </c>
      <c r="O30" s="31"/>
      <c r="P30" s="31"/>
      <c r="Q30" s="13">
        <f t="shared" si="1"/>
        <v>-371</v>
      </c>
      <c r="R30" s="15">
        <f t="shared" si="0"/>
        <v>-3.6908077994428967E-2</v>
      </c>
    </row>
    <row r="31" spans="1:18" x14ac:dyDescent="0.35">
      <c r="A31" s="7" t="s">
        <v>29</v>
      </c>
      <c r="B31" s="8">
        <v>15903</v>
      </c>
      <c r="C31" s="8">
        <v>15846</v>
      </c>
      <c r="D31" s="8">
        <v>15778</v>
      </c>
      <c r="E31" s="8">
        <v>15708</v>
      </c>
      <c r="F31" s="8">
        <v>15527</v>
      </c>
      <c r="G31" s="8">
        <v>15345</v>
      </c>
      <c r="H31" s="8">
        <v>15200</v>
      </c>
      <c r="I31" s="8">
        <v>15019</v>
      </c>
      <c r="J31" s="8">
        <v>14728</v>
      </c>
      <c r="K31" s="8">
        <v>14502</v>
      </c>
      <c r="L31" s="8">
        <v>14295</v>
      </c>
      <c r="M31" s="8">
        <v>14124</v>
      </c>
      <c r="N31" s="8">
        <v>13787</v>
      </c>
      <c r="O31" s="31"/>
      <c r="P31" s="31"/>
      <c r="Q31" s="13">
        <f t="shared" si="1"/>
        <v>-2116</v>
      </c>
      <c r="R31" s="15">
        <f t="shared" si="0"/>
        <v>-0.1330566559768597</v>
      </c>
    </row>
    <row r="32" spans="1:18" x14ac:dyDescent="0.35">
      <c r="A32" s="7" t="s">
        <v>30</v>
      </c>
      <c r="B32" s="8">
        <v>28001</v>
      </c>
      <c r="C32" s="8">
        <v>28062</v>
      </c>
      <c r="D32" s="8">
        <v>28114</v>
      </c>
      <c r="E32" s="8">
        <v>28222</v>
      </c>
      <c r="F32" s="8">
        <v>28087</v>
      </c>
      <c r="G32" s="8">
        <v>28090</v>
      </c>
      <c r="H32" s="8">
        <v>28146</v>
      </c>
      <c r="I32" s="8">
        <v>28458</v>
      </c>
      <c r="J32" s="8">
        <v>28678</v>
      </c>
      <c r="K32" s="8">
        <v>28800</v>
      </c>
      <c r="L32" s="8">
        <v>28804</v>
      </c>
      <c r="M32" s="8">
        <v>27947</v>
      </c>
      <c r="N32" s="8">
        <v>27912</v>
      </c>
      <c r="O32" s="31"/>
      <c r="P32" s="31"/>
      <c r="Q32" s="13">
        <f t="shared" si="1"/>
        <v>-89</v>
      </c>
      <c r="R32" s="15">
        <f t="shared" si="0"/>
        <v>-3.1784579122174209E-3</v>
      </c>
    </row>
    <row r="33" spans="1:18" x14ac:dyDescent="0.35">
      <c r="A33" s="7" t="s">
        <v>31</v>
      </c>
      <c r="B33" s="8">
        <v>11151</v>
      </c>
      <c r="C33" s="8">
        <v>11145</v>
      </c>
      <c r="D33" s="8">
        <v>11168</v>
      </c>
      <c r="E33" s="8">
        <v>11133</v>
      </c>
      <c r="F33" s="8">
        <v>11158</v>
      </c>
      <c r="G33" s="8">
        <v>11066</v>
      </c>
      <c r="H33" s="8">
        <v>11091</v>
      </c>
      <c r="I33" s="8">
        <v>11073</v>
      </c>
      <c r="J33" s="8">
        <v>10960</v>
      </c>
      <c r="K33" s="8">
        <v>10889</v>
      </c>
      <c r="L33" s="8">
        <v>10936</v>
      </c>
      <c r="M33" s="8">
        <v>10599</v>
      </c>
      <c r="N33" s="8">
        <v>10573</v>
      </c>
      <c r="O33" s="31"/>
      <c r="P33" s="31"/>
      <c r="Q33" s="13">
        <f t="shared" si="1"/>
        <v>-578</v>
      </c>
      <c r="R33" s="15">
        <f t="shared" si="0"/>
        <v>-5.1833916240695901E-2</v>
      </c>
    </row>
    <row r="34" spans="1:18" x14ac:dyDescent="0.35">
      <c r="A34" s="7" t="s">
        <v>32</v>
      </c>
      <c r="B34" s="8">
        <v>1081726</v>
      </c>
      <c r="C34" s="8">
        <v>1086165</v>
      </c>
      <c r="D34" s="8">
        <v>1103571</v>
      </c>
      <c r="E34" s="8">
        <v>1120654</v>
      </c>
      <c r="F34" s="8">
        <v>1132186</v>
      </c>
      <c r="G34" s="8">
        <v>1136794</v>
      </c>
      <c r="H34" s="8">
        <v>1141040</v>
      </c>
      <c r="I34" s="8">
        <v>1144957</v>
      </c>
      <c r="J34" s="8">
        <v>1149346</v>
      </c>
      <c r="K34" s="8">
        <v>1149688</v>
      </c>
      <c r="L34" s="8">
        <v>1152359</v>
      </c>
      <c r="M34" s="8">
        <v>1150309</v>
      </c>
      <c r="N34" s="8">
        <v>1139720</v>
      </c>
      <c r="O34" s="31"/>
      <c r="P34" s="31"/>
      <c r="Q34" s="13">
        <f t="shared" si="1"/>
        <v>57994</v>
      </c>
      <c r="R34" s="15">
        <f t="shared" si="0"/>
        <v>5.3612467482523303E-2</v>
      </c>
    </row>
    <row r="35" spans="1:18" x14ac:dyDescent="0.35">
      <c r="A35" s="7" t="s">
        <v>33</v>
      </c>
      <c r="B35" s="8">
        <v>65203</v>
      </c>
      <c r="C35" s="8">
        <v>65433</v>
      </c>
      <c r="D35" s="8">
        <v>66032</v>
      </c>
      <c r="E35" s="8">
        <v>66567</v>
      </c>
      <c r="F35" s="8">
        <v>67150</v>
      </c>
      <c r="G35" s="8">
        <v>68135</v>
      </c>
      <c r="H35" s="8">
        <v>68449</v>
      </c>
      <c r="I35" s="8">
        <v>68831</v>
      </c>
      <c r="J35" s="8">
        <v>69555</v>
      </c>
      <c r="K35" s="8">
        <v>70722</v>
      </c>
      <c r="L35" s="8">
        <v>71297</v>
      </c>
      <c r="M35" s="8">
        <v>72972</v>
      </c>
      <c r="N35" s="8">
        <v>73815</v>
      </c>
      <c r="O35" s="31"/>
      <c r="P35" s="31"/>
      <c r="Q35" s="13">
        <f t="shared" si="1"/>
        <v>8612</v>
      </c>
      <c r="R35" s="15">
        <f t="shared" si="0"/>
        <v>0.13207981227857613</v>
      </c>
    </row>
    <row r="36" spans="1:18" x14ac:dyDescent="0.35">
      <c r="A36" s="7" t="s">
        <v>34</v>
      </c>
      <c r="B36" s="8">
        <v>15279</v>
      </c>
      <c r="C36" s="8">
        <v>15367</v>
      </c>
      <c r="D36" s="8">
        <v>15404</v>
      </c>
      <c r="E36" s="8">
        <v>15438</v>
      </c>
      <c r="F36" s="8">
        <v>15493</v>
      </c>
      <c r="G36" s="8">
        <v>15538</v>
      </c>
      <c r="H36" s="8">
        <v>15565</v>
      </c>
      <c r="I36" s="8">
        <v>15685</v>
      </c>
      <c r="J36" s="8">
        <v>15783</v>
      </c>
      <c r="K36" s="8">
        <v>15788</v>
      </c>
      <c r="L36" s="8">
        <v>15796</v>
      </c>
      <c r="M36" s="8">
        <v>15476</v>
      </c>
      <c r="N36" s="8">
        <v>15566</v>
      </c>
      <c r="O36" s="31"/>
      <c r="P36" s="31"/>
      <c r="Q36" s="13">
        <f t="shared" si="1"/>
        <v>287</v>
      </c>
      <c r="R36" s="15">
        <f t="shared" si="0"/>
        <v>1.8783951829308202E-2</v>
      </c>
    </row>
    <row r="37" spans="1:18" x14ac:dyDescent="0.35">
      <c r="A37" s="7" t="s">
        <v>35</v>
      </c>
      <c r="B37" s="8">
        <v>25691</v>
      </c>
      <c r="C37" s="8">
        <v>25792</v>
      </c>
      <c r="D37" s="8">
        <v>25959</v>
      </c>
      <c r="E37" s="8">
        <v>25889</v>
      </c>
      <c r="F37" s="8">
        <v>25833</v>
      </c>
      <c r="G37" s="8">
        <v>25980</v>
      </c>
      <c r="H37" s="8">
        <v>26144</v>
      </c>
      <c r="I37" s="8">
        <v>26227</v>
      </c>
      <c r="J37" s="8">
        <v>26517</v>
      </c>
      <c r="K37" s="8">
        <v>26931</v>
      </c>
      <c r="L37" s="8">
        <v>27266</v>
      </c>
      <c r="M37" s="8">
        <v>27249</v>
      </c>
      <c r="N37" s="8">
        <v>27723</v>
      </c>
      <c r="O37" s="31"/>
      <c r="P37" s="31"/>
      <c r="Q37" s="13">
        <f t="shared" si="1"/>
        <v>2032</v>
      </c>
      <c r="R37" s="15">
        <f t="shared" ref="R37:R68" si="2">Q37/B37</f>
        <v>7.9093846093962861E-2</v>
      </c>
    </row>
    <row r="38" spans="1:18" x14ac:dyDescent="0.35">
      <c r="A38" s="7" t="s">
        <v>36</v>
      </c>
      <c r="B38" s="8">
        <v>56159</v>
      </c>
      <c r="C38" s="8">
        <v>56174</v>
      </c>
      <c r="D38" s="8">
        <v>56339</v>
      </c>
      <c r="E38" s="8">
        <v>56293</v>
      </c>
      <c r="F38" s="8">
        <v>56272</v>
      </c>
      <c r="G38" s="8">
        <v>56265</v>
      </c>
      <c r="H38" s="8">
        <v>56234</v>
      </c>
      <c r="I38" s="8">
        <v>56167</v>
      </c>
      <c r="J38" s="8">
        <v>56341</v>
      </c>
      <c r="K38" s="8">
        <v>56297</v>
      </c>
      <c r="L38" s="8">
        <v>56185</v>
      </c>
      <c r="M38" s="8">
        <v>54477</v>
      </c>
      <c r="N38" s="8">
        <v>54938</v>
      </c>
      <c r="O38" s="31"/>
      <c r="P38" s="31"/>
      <c r="Q38" s="13">
        <f t="shared" si="1"/>
        <v>-1221</v>
      </c>
      <c r="R38" s="15">
        <f t="shared" si="2"/>
        <v>-2.174184013248099E-2</v>
      </c>
    </row>
    <row r="39" spans="1:18" x14ac:dyDescent="0.35">
      <c r="A39" s="7" t="s">
        <v>37</v>
      </c>
      <c r="B39" s="8">
        <v>78305</v>
      </c>
      <c r="C39" s="8">
        <v>78545</v>
      </c>
      <c r="D39" s="8">
        <v>79519</v>
      </c>
      <c r="E39" s="8">
        <v>80247</v>
      </c>
      <c r="F39" s="8">
        <v>81494</v>
      </c>
      <c r="G39" s="8">
        <v>82735</v>
      </c>
      <c r="H39" s="8">
        <v>83525</v>
      </c>
      <c r="I39" s="8">
        <v>84722</v>
      </c>
      <c r="J39" s="8">
        <v>86568</v>
      </c>
      <c r="K39" s="8">
        <v>88378</v>
      </c>
      <c r="L39" s="8">
        <v>89483</v>
      </c>
      <c r="M39" s="8">
        <v>91419</v>
      </c>
      <c r="N39" s="8">
        <v>93717</v>
      </c>
      <c r="O39" s="31"/>
      <c r="P39" s="31"/>
      <c r="Q39" s="13">
        <f t="shared" si="1"/>
        <v>15412</v>
      </c>
      <c r="R39" s="15">
        <f t="shared" si="2"/>
        <v>0.19682012642870825</v>
      </c>
    </row>
    <row r="40" spans="1:18" x14ac:dyDescent="0.35">
      <c r="A40" s="7" t="s">
        <v>38</v>
      </c>
      <c r="B40" s="8">
        <v>17286</v>
      </c>
      <c r="C40" s="8">
        <v>17317</v>
      </c>
      <c r="D40" s="8">
        <v>17152</v>
      </c>
      <c r="E40" s="8">
        <v>17024</v>
      </c>
      <c r="F40" s="8">
        <v>16992</v>
      </c>
      <c r="G40" s="8">
        <v>16853</v>
      </c>
      <c r="H40" s="8">
        <v>16768</v>
      </c>
      <c r="I40" s="8">
        <v>16855</v>
      </c>
      <c r="J40" s="8">
        <v>16759</v>
      </c>
      <c r="K40" s="8">
        <v>16829</v>
      </c>
      <c r="L40" s="8">
        <v>16693</v>
      </c>
      <c r="M40" s="8">
        <v>16787</v>
      </c>
      <c r="N40" s="8">
        <v>16562</v>
      </c>
      <c r="O40" s="31"/>
      <c r="P40" s="31"/>
      <c r="Q40" s="13">
        <f t="shared" si="1"/>
        <v>-724</v>
      </c>
      <c r="R40" s="15">
        <f t="shared" si="2"/>
        <v>-4.1883605229665624E-2</v>
      </c>
    </row>
    <row r="41" spans="1:18" x14ac:dyDescent="0.35">
      <c r="A41" s="7" t="s">
        <v>39</v>
      </c>
      <c r="B41" s="8">
        <v>36858</v>
      </c>
      <c r="C41" s="8">
        <v>36942</v>
      </c>
      <c r="D41" s="8">
        <v>36897</v>
      </c>
      <c r="E41" s="8">
        <v>36849</v>
      </c>
      <c r="F41" s="8">
        <v>36780</v>
      </c>
      <c r="G41" s="8">
        <v>37038</v>
      </c>
      <c r="H41" s="8">
        <v>37032</v>
      </c>
      <c r="I41" s="8">
        <v>37121</v>
      </c>
      <c r="J41" s="8">
        <v>37332</v>
      </c>
      <c r="K41" s="8">
        <v>37398</v>
      </c>
      <c r="L41" s="8">
        <v>37499</v>
      </c>
      <c r="M41" s="8">
        <v>38711</v>
      </c>
      <c r="N41" s="8">
        <v>39069</v>
      </c>
      <c r="O41" s="31"/>
      <c r="P41" s="31"/>
      <c r="Q41" s="13">
        <f t="shared" si="1"/>
        <v>2211</v>
      </c>
      <c r="R41" s="15">
        <f t="shared" si="2"/>
        <v>5.998697704704542E-2</v>
      </c>
    </row>
    <row r="42" spans="1:18" x14ac:dyDescent="0.35">
      <c r="A42" s="7" t="s">
        <v>40</v>
      </c>
      <c r="B42" s="8">
        <v>21717</v>
      </c>
      <c r="C42" s="8">
        <v>21906</v>
      </c>
      <c r="D42" s="8">
        <v>21537</v>
      </c>
      <c r="E42" s="8">
        <v>21438</v>
      </c>
      <c r="F42" s="8">
        <v>21732</v>
      </c>
      <c r="G42" s="8">
        <v>22020</v>
      </c>
      <c r="H42" s="8">
        <v>22344</v>
      </c>
      <c r="I42" s="8">
        <v>22665</v>
      </c>
      <c r="J42" s="8">
        <v>22893</v>
      </c>
      <c r="K42" s="8">
        <v>23423</v>
      </c>
      <c r="L42" s="8">
        <v>23949</v>
      </c>
      <c r="M42" s="8">
        <v>24727</v>
      </c>
      <c r="N42" s="8">
        <v>25488</v>
      </c>
      <c r="O42" s="31"/>
      <c r="P42" s="31"/>
      <c r="Q42" s="13">
        <f t="shared" si="1"/>
        <v>3771</v>
      </c>
      <c r="R42" s="15">
        <f t="shared" si="2"/>
        <v>0.17364276833816825</v>
      </c>
    </row>
    <row r="43" spans="1:18" x14ac:dyDescent="0.35">
      <c r="A43" s="7" t="s">
        <v>41</v>
      </c>
      <c r="B43" s="8">
        <v>15533</v>
      </c>
      <c r="C43" s="8">
        <v>15500</v>
      </c>
      <c r="D43" s="8">
        <v>15368</v>
      </c>
      <c r="E43" s="8">
        <v>15146</v>
      </c>
      <c r="F43" s="8">
        <v>15131</v>
      </c>
      <c r="G43" s="8">
        <v>15925</v>
      </c>
      <c r="H43" s="8">
        <v>15960</v>
      </c>
      <c r="I43" s="8">
        <v>15870</v>
      </c>
      <c r="J43" s="8">
        <v>15699</v>
      </c>
      <c r="K43" s="8">
        <v>15621</v>
      </c>
      <c r="L43" s="8">
        <v>15574</v>
      </c>
      <c r="M43" s="8">
        <v>15333</v>
      </c>
      <c r="N43" s="8">
        <v>15359</v>
      </c>
      <c r="O43" s="31"/>
      <c r="P43" s="31"/>
      <c r="Q43" s="13">
        <f t="shared" si="1"/>
        <v>-174</v>
      </c>
      <c r="R43" s="15">
        <f t="shared" si="2"/>
        <v>-1.1201957123543424E-2</v>
      </c>
    </row>
    <row r="44" spans="1:18" x14ac:dyDescent="0.35">
      <c r="A44" s="7" t="s">
        <v>42</v>
      </c>
      <c r="B44" s="8">
        <v>18403</v>
      </c>
      <c r="C44" s="8">
        <v>18480</v>
      </c>
      <c r="D44" s="8">
        <v>18694</v>
      </c>
      <c r="E44" s="8">
        <v>18831</v>
      </c>
      <c r="F44" s="8">
        <v>18874</v>
      </c>
      <c r="G44" s="8">
        <v>19131</v>
      </c>
      <c r="H44" s="8">
        <v>19205</v>
      </c>
      <c r="I44" s="8">
        <v>19313</v>
      </c>
      <c r="J44" s="8">
        <v>19608</v>
      </c>
      <c r="K44" s="8">
        <v>19719</v>
      </c>
      <c r="L44" s="8">
        <v>19901</v>
      </c>
      <c r="M44" s="8">
        <v>20552</v>
      </c>
      <c r="N44" s="8">
        <v>20968</v>
      </c>
      <c r="O44" s="31"/>
      <c r="P44" s="31"/>
      <c r="Q44" s="13">
        <f t="shared" si="1"/>
        <v>2565</v>
      </c>
      <c r="R44" s="15">
        <f t="shared" si="2"/>
        <v>0.13937944900287996</v>
      </c>
    </row>
    <row r="45" spans="1:18" x14ac:dyDescent="0.35">
      <c r="A45" s="7" t="s">
        <v>43</v>
      </c>
      <c r="B45" s="8">
        <v>12243</v>
      </c>
      <c r="C45" s="8">
        <v>12233</v>
      </c>
      <c r="D45" s="8">
        <v>12001</v>
      </c>
      <c r="E45" s="8">
        <v>11746</v>
      </c>
      <c r="F45" s="8">
        <v>11690</v>
      </c>
      <c r="G45" s="8">
        <v>11568</v>
      </c>
      <c r="H45" s="8">
        <v>11792</v>
      </c>
      <c r="I45" s="8">
        <v>11515</v>
      </c>
      <c r="J45" s="8">
        <v>11552</v>
      </c>
      <c r="K45" s="8">
        <v>11380</v>
      </c>
      <c r="L45" s="8">
        <v>11289</v>
      </c>
      <c r="M45" s="8">
        <v>11391</v>
      </c>
      <c r="N45" s="8">
        <v>11437</v>
      </c>
      <c r="O45" s="31"/>
      <c r="P45" s="31"/>
      <c r="Q45" s="13">
        <f t="shared" si="1"/>
        <v>-806</v>
      </c>
      <c r="R45" s="15">
        <f t="shared" si="2"/>
        <v>-6.5833537531650735E-2</v>
      </c>
    </row>
    <row r="46" spans="1:18" x14ac:dyDescent="0.35">
      <c r="A46" s="7" t="s">
        <v>44</v>
      </c>
      <c r="B46" s="8">
        <v>36241</v>
      </c>
      <c r="C46" s="8">
        <v>36204</v>
      </c>
      <c r="D46" s="8">
        <v>35997</v>
      </c>
      <c r="E46" s="8">
        <v>35740</v>
      </c>
      <c r="F46" s="8">
        <v>35389</v>
      </c>
      <c r="G46" s="8">
        <v>35205</v>
      </c>
      <c r="H46" s="8">
        <v>35104</v>
      </c>
      <c r="I46" s="8">
        <v>35003</v>
      </c>
      <c r="J46" s="8">
        <v>34592</v>
      </c>
      <c r="K46" s="8">
        <v>34212</v>
      </c>
      <c r="L46" s="8">
        <v>34035</v>
      </c>
      <c r="M46" s="8">
        <v>34022</v>
      </c>
      <c r="N46" s="8">
        <v>33738</v>
      </c>
      <c r="O46" s="31"/>
      <c r="P46" s="31"/>
      <c r="Q46" s="13">
        <f t="shared" si="1"/>
        <v>-2503</v>
      </c>
      <c r="R46" s="15">
        <f t="shared" si="2"/>
        <v>-6.906542313953809E-2</v>
      </c>
    </row>
    <row r="47" spans="1:18" x14ac:dyDescent="0.35">
      <c r="A47" s="7" t="s">
        <v>45</v>
      </c>
      <c r="B47" s="8">
        <v>99863</v>
      </c>
      <c r="C47" s="8">
        <v>99886</v>
      </c>
      <c r="D47" s="8">
        <v>99899</v>
      </c>
      <c r="E47" s="8">
        <v>100340</v>
      </c>
      <c r="F47" s="8">
        <v>101075</v>
      </c>
      <c r="G47" s="8">
        <v>101740</v>
      </c>
      <c r="H47" s="8">
        <v>103095</v>
      </c>
      <c r="I47" s="8">
        <v>104345</v>
      </c>
      <c r="J47" s="8">
        <v>105729</v>
      </c>
      <c r="K47" s="8">
        <v>106821</v>
      </c>
      <c r="L47" s="8">
        <v>107535</v>
      </c>
      <c r="M47" s="8">
        <v>109979</v>
      </c>
      <c r="N47" s="8">
        <v>111603</v>
      </c>
      <c r="O47" s="31"/>
      <c r="P47" s="31"/>
      <c r="Q47" s="13">
        <f t="shared" si="1"/>
        <v>11740</v>
      </c>
      <c r="R47" s="15">
        <f t="shared" si="2"/>
        <v>0.11756105865035098</v>
      </c>
    </row>
    <row r="48" spans="1:18" x14ac:dyDescent="0.35">
      <c r="A48" s="7" t="s">
        <v>46</v>
      </c>
      <c r="B48" s="8">
        <v>306935</v>
      </c>
      <c r="C48" s="8">
        <v>307201</v>
      </c>
      <c r="D48" s="8">
        <v>310401</v>
      </c>
      <c r="E48" s="8">
        <v>315575</v>
      </c>
      <c r="F48" s="8">
        <v>318646</v>
      </c>
      <c r="G48" s="8">
        <v>321863</v>
      </c>
      <c r="H48" s="8">
        <v>324424</v>
      </c>
      <c r="I48" s="8">
        <v>326178</v>
      </c>
      <c r="J48" s="8">
        <v>328008</v>
      </c>
      <c r="K48" s="8">
        <v>329917</v>
      </c>
      <c r="L48" s="8">
        <v>332513</v>
      </c>
      <c r="M48" s="8">
        <v>334389</v>
      </c>
      <c r="N48" s="8">
        <v>333554</v>
      </c>
      <c r="O48" s="31"/>
      <c r="P48" s="31"/>
      <c r="Q48" s="13">
        <f t="shared" si="1"/>
        <v>26619</v>
      </c>
      <c r="R48" s="15">
        <f t="shared" si="2"/>
        <v>8.6725202404417875E-2</v>
      </c>
    </row>
    <row r="49" spans="1:18" x14ac:dyDescent="0.35">
      <c r="A49" s="7" t="s">
        <v>47</v>
      </c>
      <c r="B49" s="8">
        <v>54151</v>
      </c>
      <c r="C49" s="8">
        <v>54102</v>
      </c>
      <c r="D49" s="8">
        <v>53530</v>
      </c>
      <c r="E49" s="8">
        <v>53098</v>
      </c>
      <c r="F49" s="8">
        <v>52738</v>
      </c>
      <c r="G49" s="8">
        <v>52235</v>
      </c>
      <c r="H49" s="8">
        <v>51944</v>
      </c>
      <c r="I49" s="8">
        <v>51654</v>
      </c>
      <c r="J49" s="8">
        <v>51370</v>
      </c>
      <c r="K49" s="8">
        <v>51101</v>
      </c>
      <c r="L49" s="8">
        <v>50724</v>
      </c>
      <c r="M49" s="8">
        <v>50948</v>
      </c>
      <c r="N49" s="8">
        <v>50248</v>
      </c>
      <c r="O49" s="31"/>
      <c r="P49" s="31"/>
      <c r="Q49" s="13">
        <f t="shared" si="1"/>
        <v>-3903</v>
      </c>
      <c r="R49" s="15">
        <f t="shared" si="2"/>
        <v>-7.207623127920075E-2</v>
      </c>
    </row>
    <row r="50" spans="1:18" x14ac:dyDescent="0.35">
      <c r="A50" s="7" t="s">
        <v>48</v>
      </c>
      <c r="B50" s="8">
        <v>2321</v>
      </c>
      <c r="C50" s="8">
        <v>2297</v>
      </c>
      <c r="D50" s="8">
        <v>2260</v>
      </c>
      <c r="E50" s="8">
        <v>2234</v>
      </c>
      <c r="F50" s="8">
        <v>2205</v>
      </c>
      <c r="G50" s="8">
        <v>2238</v>
      </c>
      <c r="H50" s="8">
        <v>2196</v>
      </c>
      <c r="I50" s="8">
        <v>2213</v>
      </c>
      <c r="J50" s="8">
        <v>2215</v>
      </c>
      <c r="K50" s="8">
        <v>2206</v>
      </c>
      <c r="L50" s="8">
        <v>2176</v>
      </c>
      <c r="M50" s="8">
        <v>2232</v>
      </c>
      <c r="N50" s="8">
        <v>2226</v>
      </c>
      <c r="O50" s="31"/>
      <c r="P50" s="31"/>
      <c r="Q50" s="13">
        <f t="shared" si="1"/>
        <v>-95</v>
      </c>
      <c r="R50" s="15">
        <f t="shared" si="2"/>
        <v>-4.0930633347694957E-2</v>
      </c>
    </row>
    <row r="51" spans="1:18" x14ac:dyDescent="0.35">
      <c r="A51" s="7" t="s">
        <v>49</v>
      </c>
      <c r="B51" s="8">
        <v>35270</v>
      </c>
      <c r="C51" s="8">
        <v>35319</v>
      </c>
      <c r="D51" s="8">
        <v>35301</v>
      </c>
      <c r="E51" s="8">
        <v>35352</v>
      </c>
      <c r="F51" s="8">
        <v>35542</v>
      </c>
      <c r="G51" s="8">
        <v>35887</v>
      </c>
      <c r="H51" s="8">
        <v>36185</v>
      </c>
      <c r="I51" s="8">
        <v>36450</v>
      </c>
      <c r="J51" s="8">
        <v>36758</v>
      </c>
      <c r="K51" s="8">
        <v>37203</v>
      </c>
      <c r="L51" s="8">
        <v>37400</v>
      </c>
      <c r="M51" s="8">
        <v>38606</v>
      </c>
      <c r="N51" s="8">
        <v>39278</v>
      </c>
      <c r="O51" s="31"/>
      <c r="P51" s="31"/>
      <c r="Q51" s="13">
        <f t="shared" si="1"/>
        <v>4008</v>
      </c>
      <c r="R51" s="15">
        <f t="shared" si="2"/>
        <v>0.1136376523958038</v>
      </c>
    </row>
    <row r="52" spans="1:18" x14ac:dyDescent="0.35">
      <c r="A52" s="7" t="s">
        <v>50</v>
      </c>
      <c r="B52" s="8">
        <v>67009</v>
      </c>
      <c r="C52" s="8">
        <v>67681</v>
      </c>
      <c r="D52" s="8">
        <v>68339</v>
      </c>
      <c r="E52" s="8">
        <v>69460</v>
      </c>
      <c r="F52" s="8">
        <v>70674</v>
      </c>
      <c r="G52" s="8">
        <v>72145</v>
      </c>
      <c r="H52" s="8">
        <v>72920</v>
      </c>
      <c r="I52" s="8">
        <v>74075</v>
      </c>
      <c r="J52" s="8">
        <v>75429</v>
      </c>
      <c r="K52" s="8">
        <v>76206</v>
      </c>
      <c r="L52" s="8">
        <v>76838</v>
      </c>
      <c r="M52" s="8">
        <v>78254</v>
      </c>
      <c r="N52" s="8">
        <v>79882</v>
      </c>
      <c r="O52" s="31"/>
      <c r="P52" s="31"/>
      <c r="Q52" s="13">
        <f t="shared" si="1"/>
        <v>12873</v>
      </c>
      <c r="R52" s="15">
        <f t="shared" si="2"/>
        <v>0.19210852273575191</v>
      </c>
    </row>
    <row r="53" spans="1:18" x14ac:dyDescent="0.35">
      <c r="A53" s="7" t="s">
        <v>51</v>
      </c>
      <c r="B53" s="8">
        <v>6945</v>
      </c>
      <c r="C53" s="8">
        <v>6976</v>
      </c>
      <c r="D53" s="8">
        <v>6986</v>
      </c>
      <c r="E53" s="8">
        <v>7008</v>
      </c>
      <c r="F53" s="8">
        <v>7029</v>
      </c>
      <c r="G53" s="8">
        <v>7084</v>
      </c>
      <c r="H53" s="8">
        <v>7089</v>
      </c>
      <c r="I53" s="8">
        <v>7059</v>
      </c>
      <c r="J53" s="8">
        <v>7010</v>
      </c>
      <c r="K53" s="8">
        <v>7033</v>
      </c>
      <c r="L53" s="8">
        <v>7011</v>
      </c>
      <c r="M53" s="8">
        <v>6608</v>
      </c>
      <c r="N53" s="8">
        <v>6662</v>
      </c>
      <c r="O53" s="31"/>
      <c r="P53" s="31"/>
      <c r="Q53" s="13">
        <f t="shared" si="1"/>
        <v>-283</v>
      </c>
      <c r="R53" s="15">
        <f t="shared" si="2"/>
        <v>-4.0748740100791936E-2</v>
      </c>
    </row>
    <row r="54" spans="1:18" x14ac:dyDescent="0.35">
      <c r="A54" s="7" t="s">
        <v>52</v>
      </c>
      <c r="B54" s="8">
        <v>23584</v>
      </c>
      <c r="C54" s="8">
        <v>23697</v>
      </c>
      <c r="D54" s="8">
        <v>24277</v>
      </c>
      <c r="E54" s="8">
        <v>24615</v>
      </c>
      <c r="F54" s="8">
        <v>24909</v>
      </c>
      <c r="G54" s="8">
        <v>25284</v>
      </c>
      <c r="H54" s="8">
        <v>25442</v>
      </c>
      <c r="I54" s="8">
        <v>25982</v>
      </c>
      <c r="J54" s="8">
        <v>26379</v>
      </c>
      <c r="K54" s="8">
        <v>26673</v>
      </c>
      <c r="L54" s="8">
        <v>26981</v>
      </c>
      <c r="M54" s="8">
        <v>26723</v>
      </c>
      <c r="N54" s="8">
        <v>27489</v>
      </c>
      <c r="O54" s="31"/>
      <c r="P54" s="31"/>
      <c r="Q54" s="13">
        <f t="shared" si="1"/>
        <v>3905</v>
      </c>
      <c r="R54" s="15">
        <f t="shared" si="2"/>
        <v>0.16557835820895522</v>
      </c>
    </row>
    <row r="55" spans="1:18" x14ac:dyDescent="0.35">
      <c r="A55" s="7" t="s">
        <v>53</v>
      </c>
      <c r="B55" s="8">
        <v>15935</v>
      </c>
      <c r="C55" s="8">
        <v>15999</v>
      </c>
      <c r="D55" s="8">
        <v>16013</v>
      </c>
      <c r="E55" s="8">
        <v>15977</v>
      </c>
      <c r="F55" s="8">
        <v>16096</v>
      </c>
      <c r="G55" s="8">
        <v>16153</v>
      </c>
      <c r="H55" s="8">
        <v>16287</v>
      </c>
      <c r="I55" s="8">
        <v>16416</v>
      </c>
      <c r="J55" s="8">
        <v>16706</v>
      </c>
      <c r="K55" s="8">
        <v>16962</v>
      </c>
      <c r="L55" s="8">
        <v>17198</v>
      </c>
      <c r="M55" s="8">
        <v>17810</v>
      </c>
      <c r="N55" s="8">
        <v>18171</v>
      </c>
      <c r="O55" s="31"/>
      <c r="P55" s="31"/>
      <c r="Q55" s="13">
        <f t="shared" si="1"/>
        <v>2236</v>
      </c>
      <c r="R55" s="15">
        <f t="shared" si="2"/>
        <v>0.14032005020395355</v>
      </c>
    </row>
    <row r="56" spans="1:18" x14ac:dyDescent="0.35">
      <c r="A56" s="7" t="s">
        <v>54</v>
      </c>
      <c r="B56" s="8">
        <v>11391</v>
      </c>
      <c r="C56" s="8">
        <v>11362</v>
      </c>
      <c r="D56" s="8">
        <v>11276</v>
      </c>
      <c r="E56" s="8">
        <v>11125</v>
      </c>
      <c r="F56" s="8">
        <v>10960</v>
      </c>
      <c r="G56" s="8">
        <v>10863</v>
      </c>
      <c r="H56" s="8">
        <v>10828</v>
      </c>
      <c r="I56" s="8">
        <v>10776</v>
      </c>
      <c r="J56" s="8">
        <v>10724</v>
      </c>
      <c r="K56" s="8">
        <v>10692</v>
      </c>
      <c r="L56" s="8">
        <v>10619</v>
      </c>
      <c r="M56" s="8">
        <v>10919</v>
      </c>
      <c r="N56" s="8">
        <v>10928</v>
      </c>
      <c r="O56" s="31"/>
      <c r="P56" s="31"/>
      <c r="Q56" s="13">
        <f t="shared" si="1"/>
        <v>-463</v>
      </c>
      <c r="R56" s="15">
        <f t="shared" si="2"/>
        <v>-4.0646124133087526E-2</v>
      </c>
    </row>
    <row r="57" spans="1:18" x14ac:dyDescent="0.35">
      <c r="A57" s="7" t="s">
        <v>55</v>
      </c>
      <c r="B57" s="8">
        <v>25587</v>
      </c>
      <c r="C57" s="8">
        <v>25606</v>
      </c>
      <c r="D57" s="8">
        <v>25546</v>
      </c>
      <c r="E57" s="8">
        <v>25433</v>
      </c>
      <c r="F57" s="8">
        <v>25094</v>
      </c>
      <c r="G57" s="8">
        <v>24744</v>
      </c>
      <c r="H57" s="8">
        <v>24624</v>
      </c>
      <c r="I57" s="8">
        <v>24198</v>
      </c>
      <c r="J57" s="8">
        <v>23934</v>
      </c>
      <c r="K57" s="8">
        <v>23703</v>
      </c>
      <c r="L57" s="8">
        <v>23540</v>
      </c>
      <c r="M57" s="8">
        <v>22173</v>
      </c>
      <c r="N57" s="8">
        <v>21983</v>
      </c>
      <c r="O57" s="31"/>
      <c r="P57" s="31"/>
      <c r="Q57" s="13">
        <f t="shared" si="1"/>
        <v>-3604</v>
      </c>
      <c r="R57" s="15">
        <f t="shared" si="2"/>
        <v>-0.14085277680071911</v>
      </c>
    </row>
    <row r="58" spans="1:18" x14ac:dyDescent="0.35">
      <c r="A58" s="7" t="s">
        <v>56</v>
      </c>
      <c r="B58" s="8">
        <v>312311</v>
      </c>
      <c r="C58" s="8">
        <v>315486</v>
      </c>
      <c r="D58" s="8">
        <v>326357</v>
      </c>
      <c r="E58" s="8">
        <v>337902</v>
      </c>
      <c r="F58" s="8">
        <v>350001</v>
      </c>
      <c r="G58" s="8">
        <v>362330</v>
      </c>
      <c r="H58" s="8">
        <v>374176</v>
      </c>
      <c r="I58" s="8">
        <v>385750</v>
      </c>
      <c r="J58" s="8">
        <v>397192</v>
      </c>
      <c r="K58" s="8">
        <v>405964</v>
      </c>
      <c r="L58" s="8">
        <v>414872</v>
      </c>
      <c r="M58" s="8">
        <v>420959</v>
      </c>
      <c r="N58" s="8">
        <v>427592</v>
      </c>
      <c r="O58" s="31"/>
      <c r="P58" s="31"/>
      <c r="Q58" s="13">
        <f t="shared" si="1"/>
        <v>115281</v>
      </c>
      <c r="R58" s="15">
        <f t="shared" si="2"/>
        <v>0.36912244525489013</v>
      </c>
    </row>
    <row r="59" spans="1:18" x14ac:dyDescent="0.35">
      <c r="A59" s="7" t="s">
        <v>57</v>
      </c>
      <c r="B59" s="8">
        <v>33153</v>
      </c>
      <c r="C59" s="8">
        <v>33169</v>
      </c>
      <c r="D59" s="8">
        <v>33325</v>
      </c>
      <c r="E59" s="8">
        <v>33357</v>
      </c>
      <c r="F59" s="8">
        <v>33850</v>
      </c>
      <c r="G59" s="8">
        <v>34173</v>
      </c>
      <c r="H59" s="8">
        <v>34475</v>
      </c>
      <c r="I59" s="8">
        <v>35202</v>
      </c>
      <c r="J59" s="8">
        <v>35803</v>
      </c>
      <c r="K59" s="8">
        <v>36656</v>
      </c>
      <c r="L59" s="8">
        <v>37477</v>
      </c>
      <c r="M59" s="8">
        <v>37596</v>
      </c>
      <c r="N59" s="8">
        <v>38848</v>
      </c>
      <c r="O59" s="31"/>
      <c r="P59" s="31"/>
      <c r="Q59" s="13">
        <f t="shared" si="1"/>
        <v>5695</v>
      </c>
      <c r="R59" s="15">
        <f t="shared" si="2"/>
        <v>0.17177932615449581</v>
      </c>
    </row>
    <row r="60" spans="1:18" x14ac:dyDescent="0.35">
      <c r="A60" s="7" t="s">
        <v>58</v>
      </c>
      <c r="B60" s="8">
        <v>12914</v>
      </c>
      <c r="C60" s="8">
        <v>12909</v>
      </c>
      <c r="D60" s="8">
        <v>12907</v>
      </c>
      <c r="E60" s="8">
        <v>12639</v>
      </c>
      <c r="F60" s="8">
        <v>12534</v>
      </c>
      <c r="G60" s="8">
        <v>12480</v>
      </c>
      <c r="H60" s="8">
        <v>12348</v>
      </c>
      <c r="I60" s="8">
        <v>12340</v>
      </c>
      <c r="J60" s="8">
        <v>12353</v>
      </c>
      <c r="K60" s="8">
        <v>12257</v>
      </c>
      <c r="L60" s="8">
        <v>12251</v>
      </c>
      <c r="M60" s="8">
        <v>11936</v>
      </c>
      <c r="N60" s="8">
        <v>11926</v>
      </c>
      <c r="O60" s="31"/>
      <c r="P60" s="31"/>
      <c r="Q60" s="13">
        <f t="shared" si="1"/>
        <v>-988</v>
      </c>
      <c r="R60" s="15">
        <f t="shared" si="2"/>
        <v>-7.6506117391977699E-2</v>
      </c>
    </row>
    <row r="61" spans="1:18" x14ac:dyDescent="0.35">
      <c r="A61" s="7" t="s">
        <v>59</v>
      </c>
      <c r="B61" s="8">
        <v>13308</v>
      </c>
      <c r="C61" s="8">
        <v>13299</v>
      </c>
      <c r="D61" s="8">
        <v>13142</v>
      </c>
      <c r="E61" s="8">
        <v>13135</v>
      </c>
      <c r="F61" s="8">
        <v>13093</v>
      </c>
      <c r="G61" s="8">
        <v>13034</v>
      </c>
      <c r="H61" s="8">
        <v>13054</v>
      </c>
      <c r="I61" s="8">
        <v>13097</v>
      </c>
      <c r="J61" s="8">
        <v>13218</v>
      </c>
      <c r="K61" s="8">
        <v>13198</v>
      </c>
      <c r="L61" s="8">
        <v>13213</v>
      </c>
      <c r="M61" s="8">
        <v>13837</v>
      </c>
      <c r="N61" s="8">
        <v>13942</v>
      </c>
      <c r="O61" s="31"/>
      <c r="P61" s="31"/>
      <c r="Q61" s="13">
        <f t="shared" si="1"/>
        <v>634</v>
      </c>
      <c r="R61" s="15">
        <f t="shared" si="2"/>
        <v>4.7640516982266304E-2</v>
      </c>
    </row>
    <row r="62" spans="1:18" x14ac:dyDescent="0.35">
      <c r="A62" s="7" t="s">
        <v>60</v>
      </c>
      <c r="B62" s="8">
        <v>8978</v>
      </c>
      <c r="C62" s="8">
        <v>8974</v>
      </c>
      <c r="D62" s="8">
        <v>8944</v>
      </c>
      <c r="E62" s="8">
        <v>8911</v>
      </c>
      <c r="F62" s="8">
        <v>8899</v>
      </c>
      <c r="G62" s="8">
        <v>8813</v>
      </c>
      <c r="H62" s="8">
        <v>8833</v>
      </c>
      <c r="I62" s="8">
        <v>8781</v>
      </c>
      <c r="J62" s="8">
        <v>8704</v>
      </c>
      <c r="K62" s="8">
        <v>8766</v>
      </c>
      <c r="L62" s="8">
        <v>8782</v>
      </c>
      <c r="M62" s="8">
        <v>8533</v>
      </c>
      <c r="N62" s="8">
        <v>8546</v>
      </c>
      <c r="O62" s="31"/>
      <c r="P62" s="31"/>
      <c r="Q62" s="13">
        <f t="shared" si="1"/>
        <v>-432</v>
      </c>
      <c r="R62" s="15">
        <f t="shared" si="2"/>
        <v>-4.8117620850969038E-2</v>
      </c>
    </row>
    <row r="63" spans="1:18" x14ac:dyDescent="0.35">
      <c r="A63" s="7" t="s">
        <v>61</v>
      </c>
      <c r="B63" s="8">
        <v>32727</v>
      </c>
      <c r="C63" s="8">
        <v>32716</v>
      </c>
      <c r="D63" s="8">
        <v>32567</v>
      </c>
      <c r="E63" s="8">
        <v>31698</v>
      </c>
      <c r="F63" s="8">
        <v>31249</v>
      </c>
      <c r="G63" s="8">
        <v>31117</v>
      </c>
      <c r="H63" s="8">
        <v>30934</v>
      </c>
      <c r="I63" s="8">
        <v>30815</v>
      </c>
      <c r="J63" s="8">
        <v>30705</v>
      </c>
      <c r="K63" s="8">
        <v>30707</v>
      </c>
      <c r="L63" s="8">
        <v>30723</v>
      </c>
      <c r="M63" s="8">
        <v>30319</v>
      </c>
      <c r="N63" s="8">
        <v>30248</v>
      </c>
      <c r="O63" s="31"/>
      <c r="P63" s="31"/>
      <c r="Q63" s="13">
        <f t="shared" si="1"/>
        <v>-2479</v>
      </c>
      <c r="R63" s="15">
        <f t="shared" si="2"/>
        <v>-7.5747853454334338E-2</v>
      </c>
    </row>
    <row r="64" spans="1:18" x14ac:dyDescent="0.35">
      <c r="A64" s="7" t="s">
        <v>62</v>
      </c>
      <c r="B64" s="8">
        <v>10959</v>
      </c>
      <c r="C64" s="8">
        <v>10981</v>
      </c>
      <c r="D64" s="8">
        <v>10855</v>
      </c>
      <c r="E64" s="8">
        <v>10851</v>
      </c>
      <c r="F64" s="8">
        <v>10781</v>
      </c>
      <c r="G64" s="8">
        <v>10653</v>
      </c>
      <c r="H64" s="8">
        <v>10683</v>
      </c>
      <c r="I64" s="8">
        <v>10750</v>
      </c>
      <c r="J64" s="8">
        <v>10614</v>
      </c>
      <c r="K64" s="8">
        <v>10717</v>
      </c>
      <c r="L64" s="8">
        <v>10561</v>
      </c>
      <c r="M64" s="8">
        <v>10625</v>
      </c>
      <c r="N64" s="8">
        <v>10781</v>
      </c>
      <c r="O64" s="31"/>
      <c r="P64" s="31"/>
      <c r="Q64" s="13">
        <f t="shared" si="1"/>
        <v>-178</v>
      </c>
      <c r="R64" s="15">
        <f t="shared" si="2"/>
        <v>-1.6242357879368556E-2</v>
      </c>
    </row>
    <row r="65" spans="1:18" x14ac:dyDescent="0.35">
      <c r="A65" s="7" t="s">
        <v>63</v>
      </c>
      <c r="B65" s="8">
        <v>94392</v>
      </c>
      <c r="C65" s="8">
        <v>94560</v>
      </c>
      <c r="D65" s="8">
        <v>94761</v>
      </c>
      <c r="E65" s="8">
        <v>95698</v>
      </c>
      <c r="F65" s="8">
        <v>96658</v>
      </c>
      <c r="G65" s="8">
        <v>97193</v>
      </c>
      <c r="H65" s="8">
        <v>97427</v>
      </c>
      <c r="I65" s="8">
        <v>98302</v>
      </c>
      <c r="J65" s="8">
        <v>98230</v>
      </c>
      <c r="K65" s="8">
        <v>98681</v>
      </c>
      <c r="L65" s="8">
        <v>98872</v>
      </c>
      <c r="M65" s="8">
        <v>99721</v>
      </c>
      <c r="N65" s="8">
        <v>98473</v>
      </c>
      <c r="O65" s="31"/>
      <c r="P65" s="31"/>
      <c r="Q65" s="13">
        <f t="shared" si="1"/>
        <v>4081</v>
      </c>
      <c r="R65" s="15">
        <f t="shared" si="2"/>
        <v>4.3234596152216288E-2</v>
      </c>
    </row>
    <row r="66" spans="1:18" x14ac:dyDescent="0.35">
      <c r="A66" s="7" t="s">
        <v>64</v>
      </c>
      <c r="B66" s="8">
        <v>15020</v>
      </c>
      <c r="C66" s="8">
        <v>14978</v>
      </c>
      <c r="D66" s="8">
        <v>15019</v>
      </c>
      <c r="E66" s="8">
        <v>14802</v>
      </c>
      <c r="F66" s="8">
        <v>14799</v>
      </c>
      <c r="G66" s="8">
        <v>14867</v>
      </c>
      <c r="H66" s="8">
        <v>14764</v>
      </c>
      <c r="I66" s="8">
        <v>14802</v>
      </c>
      <c r="J66" s="8">
        <v>14800</v>
      </c>
      <c r="K66" s="8">
        <v>14836</v>
      </c>
      <c r="L66" s="8">
        <v>14867</v>
      </c>
      <c r="M66" s="8">
        <v>14775</v>
      </c>
      <c r="N66" s="8">
        <v>14790</v>
      </c>
      <c r="O66" s="31"/>
      <c r="P66" s="31"/>
      <c r="Q66" s="13">
        <f t="shared" si="1"/>
        <v>-230</v>
      </c>
      <c r="R66" s="15">
        <f t="shared" si="2"/>
        <v>-1.5312916111850865E-2</v>
      </c>
    </row>
    <row r="67" spans="1:18" x14ac:dyDescent="0.35">
      <c r="A67" s="7" t="s">
        <v>65</v>
      </c>
      <c r="B67" s="8">
        <v>18429</v>
      </c>
      <c r="C67" s="8">
        <v>18543</v>
      </c>
      <c r="D67" s="8">
        <v>18763</v>
      </c>
      <c r="E67" s="8">
        <v>19148</v>
      </c>
      <c r="F67" s="8">
        <v>19516</v>
      </c>
      <c r="G67" s="8">
        <v>20021</v>
      </c>
      <c r="H67" s="8">
        <v>20382</v>
      </c>
      <c r="I67" s="8">
        <v>21015</v>
      </c>
      <c r="J67" s="8">
        <v>21629</v>
      </c>
      <c r="K67" s="8">
        <v>22275</v>
      </c>
      <c r="L67" s="8">
        <v>22984</v>
      </c>
      <c r="M67" s="8">
        <v>22945</v>
      </c>
      <c r="N67" s="8">
        <v>23897</v>
      </c>
      <c r="O67" s="31"/>
      <c r="P67" s="31"/>
      <c r="Q67" s="13">
        <f t="shared" si="1"/>
        <v>5468</v>
      </c>
      <c r="R67" s="15">
        <f t="shared" si="2"/>
        <v>0.2967062781485702</v>
      </c>
    </row>
    <row r="68" spans="1:18" x14ac:dyDescent="0.35">
      <c r="A68" s="7" t="s">
        <v>66</v>
      </c>
      <c r="B68" s="8">
        <v>12389</v>
      </c>
      <c r="C68" s="8">
        <v>12410</v>
      </c>
      <c r="D68" s="8">
        <v>12406</v>
      </c>
      <c r="E68" s="8">
        <v>12209</v>
      </c>
      <c r="F68" s="8">
        <v>12029</v>
      </c>
      <c r="G68" s="8">
        <v>12034</v>
      </c>
      <c r="H68" s="8">
        <v>12073</v>
      </c>
      <c r="I68" s="8">
        <v>12003</v>
      </c>
      <c r="J68" s="8">
        <v>11867</v>
      </c>
      <c r="K68" s="8">
        <v>11789</v>
      </c>
      <c r="L68" s="8">
        <v>11800</v>
      </c>
      <c r="M68" s="8">
        <v>12282</v>
      </c>
      <c r="N68" s="8">
        <v>12085</v>
      </c>
      <c r="O68" s="31"/>
      <c r="P68" s="31"/>
      <c r="Q68" s="13">
        <f t="shared" si="1"/>
        <v>-304</v>
      </c>
      <c r="R68" s="15">
        <f t="shared" si="2"/>
        <v>-2.4537896521107435E-2</v>
      </c>
    </row>
    <row r="69" spans="1:18" x14ac:dyDescent="0.35">
      <c r="A69" s="7" t="s">
        <v>67</v>
      </c>
      <c r="B69" s="8">
        <v>12330</v>
      </c>
      <c r="C69" s="8">
        <v>12356</v>
      </c>
      <c r="D69" s="8">
        <v>12452</v>
      </c>
      <c r="E69" s="8">
        <v>12421</v>
      </c>
      <c r="F69" s="8">
        <v>12298</v>
      </c>
      <c r="G69" s="8">
        <v>12256</v>
      </c>
      <c r="H69" s="8">
        <v>12243</v>
      </c>
      <c r="I69" s="8">
        <v>12174</v>
      </c>
      <c r="J69" s="8">
        <v>12270</v>
      </c>
      <c r="K69" s="8">
        <v>12172</v>
      </c>
      <c r="L69" s="8">
        <v>12069</v>
      </c>
      <c r="M69" s="8">
        <v>11839</v>
      </c>
      <c r="N69" s="8">
        <v>12029</v>
      </c>
      <c r="O69" s="31"/>
      <c r="P69" s="31"/>
      <c r="Q69" s="13">
        <f t="shared" si="1"/>
        <v>-301</v>
      </c>
      <c r="R69" s="15">
        <f t="shared" ref="R69:R100" si="3">Q69/B69</f>
        <v>-2.4412003244120031E-2</v>
      </c>
    </row>
    <row r="70" spans="1:18" x14ac:dyDescent="0.35">
      <c r="A70" s="7" t="s">
        <v>68</v>
      </c>
      <c r="B70" s="8">
        <v>15853</v>
      </c>
      <c r="C70" s="8">
        <v>15847</v>
      </c>
      <c r="D70" s="8">
        <v>15891</v>
      </c>
      <c r="E70" s="8">
        <v>15758</v>
      </c>
      <c r="F70" s="8">
        <v>15642</v>
      </c>
      <c r="G70" s="8">
        <v>15515</v>
      </c>
      <c r="H70" s="8">
        <v>15613</v>
      </c>
      <c r="I70" s="8">
        <v>15502</v>
      </c>
      <c r="J70" s="8">
        <v>15439</v>
      </c>
      <c r="K70" s="8">
        <v>15381</v>
      </c>
      <c r="L70" s="8">
        <v>15206</v>
      </c>
      <c r="M70" s="8">
        <v>15642</v>
      </c>
      <c r="N70" s="8">
        <v>15594</v>
      </c>
      <c r="O70" s="31"/>
      <c r="P70" s="31"/>
      <c r="Q70" s="13">
        <f t="shared" si="1"/>
        <v>-259</v>
      </c>
      <c r="R70" s="15">
        <f t="shared" si="3"/>
        <v>-1.6337601715763577E-2</v>
      </c>
    </row>
    <row r="71" spans="1:18" x14ac:dyDescent="0.35">
      <c r="A71" s="7" t="s">
        <v>69</v>
      </c>
      <c r="B71" s="8">
        <v>33481</v>
      </c>
      <c r="C71" s="8">
        <v>33566</v>
      </c>
      <c r="D71" s="8">
        <v>33982</v>
      </c>
      <c r="E71" s="8">
        <v>34263</v>
      </c>
      <c r="F71" s="8">
        <v>34607</v>
      </c>
      <c r="G71" s="8">
        <v>34912</v>
      </c>
      <c r="H71" s="8">
        <v>35173</v>
      </c>
      <c r="I71" s="8">
        <v>35369</v>
      </c>
      <c r="J71" s="8">
        <v>35882</v>
      </c>
      <c r="K71" s="8">
        <v>36620</v>
      </c>
      <c r="L71" s="8">
        <v>36941</v>
      </c>
      <c r="M71" s="8">
        <v>36254</v>
      </c>
      <c r="N71" s="8">
        <v>37188</v>
      </c>
      <c r="O71" s="31"/>
      <c r="P71" s="31"/>
      <c r="Q71" s="13">
        <f t="shared" ref="Q71:Q134" si="4">N71-B71</f>
        <v>3707</v>
      </c>
      <c r="R71" s="15">
        <f t="shared" si="3"/>
        <v>0.11071951255936202</v>
      </c>
    </row>
    <row r="72" spans="1:18" x14ac:dyDescent="0.35">
      <c r="A72" s="7" t="s">
        <v>70</v>
      </c>
      <c r="B72" s="8">
        <v>24042</v>
      </c>
      <c r="C72" s="8">
        <v>24062</v>
      </c>
      <c r="D72" s="8">
        <v>23956</v>
      </c>
      <c r="E72" s="8">
        <v>23841</v>
      </c>
      <c r="F72" s="8">
        <v>23724</v>
      </c>
      <c r="G72" s="8">
        <v>23787</v>
      </c>
      <c r="H72" s="8">
        <v>23667</v>
      </c>
      <c r="I72" s="8">
        <v>23633</v>
      </c>
      <c r="J72" s="8">
        <v>23801</v>
      </c>
      <c r="K72" s="8">
        <v>24005</v>
      </c>
      <c r="L72" s="8">
        <v>23937</v>
      </c>
      <c r="M72" s="8">
        <v>23709</v>
      </c>
      <c r="N72" s="8">
        <v>23807</v>
      </c>
      <c r="O72" s="31"/>
      <c r="P72" s="31"/>
      <c r="Q72" s="13">
        <f t="shared" si="4"/>
        <v>-235</v>
      </c>
      <c r="R72" s="15">
        <f t="shared" si="3"/>
        <v>-9.7745611845936279E-3</v>
      </c>
    </row>
    <row r="73" spans="1:18" x14ac:dyDescent="0.35">
      <c r="A73" s="7" t="s">
        <v>71</v>
      </c>
      <c r="B73" s="8">
        <v>18490</v>
      </c>
      <c r="C73" s="8">
        <v>18474</v>
      </c>
      <c r="D73" s="8">
        <v>18339</v>
      </c>
      <c r="E73" s="8">
        <v>18339</v>
      </c>
      <c r="F73" s="8">
        <v>18256</v>
      </c>
      <c r="G73" s="8">
        <v>18185</v>
      </c>
      <c r="H73" s="8">
        <v>17972</v>
      </c>
      <c r="I73" s="8">
        <v>17830</v>
      </c>
      <c r="J73" s="8">
        <v>17727</v>
      </c>
      <c r="K73" s="8">
        <v>17659</v>
      </c>
      <c r="L73" s="8">
        <v>17592</v>
      </c>
      <c r="M73" s="8">
        <v>17608</v>
      </c>
      <c r="N73" s="8">
        <v>17602</v>
      </c>
      <c r="O73" s="31"/>
      <c r="P73" s="31"/>
      <c r="Q73" s="13">
        <f t="shared" si="4"/>
        <v>-888</v>
      </c>
      <c r="R73" s="15">
        <f t="shared" si="3"/>
        <v>-4.8025959978366686E-2</v>
      </c>
    </row>
    <row r="74" spans="1:18" x14ac:dyDescent="0.35">
      <c r="A74" s="7" t="s">
        <v>72</v>
      </c>
      <c r="B74" s="8">
        <v>63506</v>
      </c>
      <c r="C74" s="8">
        <v>63591</v>
      </c>
      <c r="D74" s="8">
        <v>63269</v>
      </c>
      <c r="E74" s="8">
        <v>62900</v>
      </c>
      <c r="F74" s="8">
        <v>62566</v>
      </c>
      <c r="G74" s="8">
        <v>62386</v>
      </c>
      <c r="H74" s="8">
        <v>62027</v>
      </c>
      <c r="I74" s="8">
        <v>61744</v>
      </c>
      <c r="J74" s="8">
        <v>61334</v>
      </c>
      <c r="K74" s="8">
        <v>60938</v>
      </c>
      <c r="L74" s="8">
        <v>60470</v>
      </c>
      <c r="M74" s="8">
        <v>60501</v>
      </c>
      <c r="N74" s="8">
        <v>59972</v>
      </c>
      <c r="O74" s="31"/>
      <c r="P74" s="31"/>
      <c r="Q74" s="13">
        <f t="shared" si="4"/>
        <v>-3534</v>
      </c>
      <c r="R74" s="15">
        <f t="shared" si="3"/>
        <v>-5.5648285201398293E-2</v>
      </c>
    </row>
    <row r="75" spans="1:18" x14ac:dyDescent="0.35">
      <c r="A75" s="7" t="s">
        <v>73</v>
      </c>
      <c r="B75" s="8">
        <v>28046</v>
      </c>
      <c r="C75" s="8">
        <v>28133</v>
      </c>
      <c r="D75" s="8">
        <v>28138</v>
      </c>
      <c r="E75" s="8">
        <v>28186</v>
      </c>
      <c r="F75" s="8">
        <v>28315</v>
      </c>
      <c r="G75" s="8">
        <v>28504</v>
      </c>
      <c r="H75" s="8">
        <v>28068</v>
      </c>
      <c r="I75" s="8">
        <v>28463</v>
      </c>
      <c r="J75" s="8">
        <v>28722</v>
      </c>
      <c r="K75" s="8">
        <v>29199</v>
      </c>
      <c r="L75" s="8">
        <v>29734</v>
      </c>
      <c r="M75" s="8">
        <v>30333</v>
      </c>
      <c r="N75" s="8">
        <v>31136</v>
      </c>
      <c r="O75" s="31"/>
      <c r="P75" s="31"/>
      <c r="Q75" s="13">
        <f t="shared" si="4"/>
        <v>3090</v>
      </c>
      <c r="R75" s="15">
        <f t="shared" si="3"/>
        <v>0.11017613919988591</v>
      </c>
    </row>
    <row r="76" spans="1:18" x14ac:dyDescent="0.35">
      <c r="A76" s="7" t="s">
        <v>74</v>
      </c>
      <c r="B76" s="8">
        <v>23368</v>
      </c>
      <c r="C76" s="8">
        <v>23364</v>
      </c>
      <c r="D76" s="8">
        <v>22328</v>
      </c>
      <c r="E76" s="8">
        <v>23187</v>
      </c>
      <c r="F76" s="8">
        <v>22733</v>
      </c>
      <c r="G76" s="8">
        <v>22994</v>
      </c>
      <c r="H76" s="8">
        <v>23139</v>
      </c>
      <c r="I76" s="8">
        <v>23049</v>
      </c>
      <c r="J76" s="8">
        <v>22698</v>
      </c>
      <c r="K76" s="8">
        <v>22879</v>
      </c>
      <c r="L76" s="8">
        <v>22827</v>
      </c>
      <c r="M76" s="8">
        <v>21849</v>
      </c>
      <c r="N76" s="8">
        <v>21932</v>
      </c>
      <c r="O76" s="31"/>
      <c r="P76" s="31"/>
      <c r="Q76" s="13">
        <f t="shared" si="4"/>
        <v>-1436</v>
      </c>
      <c r="R76" s="15">
        <f t="shared" si="3"/>
        <v>-6.1451557685724065E-2</v>
      </c>
    </row>
    <row r="77" spans="1:18" x14ac:dyDescent="0.35">
      <c r="A77" s="7" t="s">
        <v>75</v>
      </c>
      <c r="B77" s="8">
        <v>35725</v>
      </c>
      <c r="C77" s="8">
        <v>35643</v>
      </c>
      <c r="D77" s="8">
        <v>36734</v>
      </c>
      <c r="E77" s="8">
        <v>37155</v>
      </c>
      <c r="F77" s="8">
        <v>37376</v>
      </c>
      <c r="G77" s="8">
        <v>37465</v>
      </c>
      <c r="H77" s="8">
        <v>38306</v>
      </c>
      <c r="I77" s="8">
        <v>38026</v>
      </c>
      <c r="J77" s="8">
        <v>38049</v>
      </c>
      <c r="K77" s="8">
        <v>38170</v>
      </c>
      <c r="L77" s="8">
        <v>38528</v>
      </c>
      <c r="M77" s="8">
        <v>43010</v>
      </c>
      <c r="N77" s="8">
        <v>42880</v>
      </c>
      <c r="O77" s="31"/>
      <c r="P77" s="31"/>
      <c r="Q77" s="13">
        <f t="shared" si="4"/>
        <v>7155</v>
      </c>
      <c r="R77" s="15">
        <f t="shared" si="3"/>
        <v>0.20027991602519243</v>
      </c>
    </row>
    <row r="78" spans="1:18" x14ac:dyDescent="0.35">
      <c r="A78" s="7" t="s">
        <v>76</v>
      </c>
      <c r="B78" s="8">
        <v>402002</v>
      </c>
      <c r="C78" s="8">
        <v>406183</v>
      </c>
      <c r="D78" s="8">
        <v>419149</v>
      </c>
      <c r="E78" s="8">
        <v>429716</v>
      </c>
      <c r="F78" s="8">
        <v>437900</v>
      </c>
      <c r="G78" s="8">
        <v>444004</v>
      </c>
      <c r="H78" s="8">
        <v>451242</v>
      </c>
      <c r="I78" s="8">
        <v>456805</v>
      </c>
      <c r="J78" s="8">
        <v>463400</v>
      </c>
      <c r="K78" s="8">
        <v>466658</v>
      </c>
      <c r="L78" s="8">
        <v>471774</v>
      </c>
      <c r="M78" s="8">
        <v>482204</v>
      </c>
      <c r="N78" s="8">
        <v>484472</v>
      </c>
      <c r="O78" s="31"/>
      <c r="P78" s="31"/>
      <c r="Q78" s="13">
        <f t="shared" si="4"/>
        <v>82470</v>
      </c>
      <c r="R78" s="15">
        <f t="shared" si="3"/>
        <v>0.20514823309336769</v>
      </c>
    </row>
    <row r="79" spans="1:18" x14ac:dyDescent="0.35">
      <c r="A79" s="7" t="s">
        <v>77</v>
      </c>
      <c r="B79" s="8">
        <v>34872</v>
      </c>
      <c r="C79" s="8">
        <v>34830</v>
      </c>
      <c r="D79" s="8">
        <v>34741</v>
      </c>
      <c r="E79" s="8">
        <v>34734</v>
      </c>
      <c r="F79" s="8">
        <v>34551</v>
      </c>
      <c r="G79" s="8">
        <v>34343</v>
      </c>
      <c r="H79" s="8">
        <v>34357</v>
      </c>
      <c r="I79" s="8">
        <v>34268</v>
      </c>
      <c r="J79" s="8">
        <v>34255</v>
      </c>
      <c r="K79" s="8">
        <v>34097</v>
      </c>
      <c r="L79" s="8">
        <v>34009</v>
      </c>
      <c r="M79" s="8">
        <v>33800</v>
      </c>
      <c r="N79" s="8">
        <v>33759</v>
      </c>
      <c r="O79" s="31"/>
      <c r="P79" s="31"/>
      <c r="Q79" s="13">
        <f t="shared" si="4"/>
        <v>-1113</v>
      </c>
      <c r="R79" s="15">
        <f t="shared" si="3"/>
        <v>-3.1916724019270475E-2</v>
      </c>
    </row>
    <row r="80" spans="1:18" x14ac:dyDescent="0.35">
      <c r="A80" s="7" t="s">
        <v>78</v>
      </c>
      <c r="B80" s="8">
        <v>7373</v>
      </c>
      <c r="C80" s="8">
        <v>7502</v>
      </c>
      <c r="D80" s="8">
        <v>7478</v>
      </c>
      <c r="E80" s="8">
        <v>7414</v>
      </c>
      <c r="F80" s="8">
        <v>7433</v>
      </c>
      <c r="G80" s="8">
        <v>7344</v>
      </c>
      <c r="H80" s="8">
        <v>7409</v>
      </c>
      <c r="I80" s="8">
        <v>7384</v>
      </c>
      <c r="J80" s="8">
        <v>7409</v>
      </c>
      <c r="K80" s="8">
        <v>7373</v>
      </c>
      <c r="L80" s="8">
        <v>7372</v>
      </c>
      <c r="M80" s="8">
        <v>7348</v>
      </c>
      <c r="N80" s="8">
        <v>7407</v>
      </c>
      <c r="O80" s="31"/>
      <c r="P80" s="31"/>
      <c r="Q80" s="13">
        <f t="shared" si="4"/>
        <v>34</v>
      </c>
      <c r="R80" s="15">
        <f t="shared" si="3"/>
        <v>4.6114200461142008E-3</v>
      </c>
    </row>
    <row r="81" spans="1:18" x14ac:dyDescent="0.35">
      <c r="A81" s="7" t="s">
        <v>79</v>
      </c>
      <c r="B81" s="8">
        <v>9254</v>
      </c>
      <c r="C81" s="8">
        <v>9276</v>
      </c>
      <c r="D81" s="8">
        <v>9204</v>
      </c>
      <c r="E81" s="8">
        <v>9076</v>
      </c>
      <c r="F81" s="8">
        <v>8948</v>
      </c>
      <c r="G81" s="8">
        <v>8880</v>
      </c>
      <c r="H81" s="8">
        <v>8779</v>
      </c>
      <c r="I81" s="8">
        <v>8755</v>
      </c>
      <c r="J81" s="8">
        <v>8882</v>
      </c>
      <c r="K81" s="8">
        <v>8982</v>
      </c>
      <c r="L81" s="8">
        <v>9066</v>
      </c>
      <c r="M81" s="8">
        <v>8923</v>
      </c>
      <c r="N81" s="8">
        <v>9017</v>
      </c>
      <c r="O81" s="31"/>
      <c r="P81" s="31"/>
      <c r="Q81" s="13">
        <f t="shared" si="4"/>
        <v>-237</v>
      </c>
      <c r="R81" s="15">
        <f t="shared" si="3"/>
        <v>-2.5610546790577046E-2</v>
      </c>
    </row>
    <row r="82" spans="1:18" x14ac:dyDescent="0.35">
      <c r="A82" s="7" t="s">
        <v>80</v>
      </c>
      <c r="B82" s="8">
        <v>92376</v>
      </c>
      <c r="C82" s="8">
        <v>92416</v>
      </c>
      <c r="D82" s="8">
        <v>92841</v>
      </c>
      <c r="E82" s="8">
        <v>92771</v>
      </c>
      <c r="F82" s="8">
        <v>93354</v>
      </c>
      <c r="G82" s="8">
        <v>93428</v>
      </c>
      <c r="H82" s="8">
        <v>93439</v>
      </c>
      <c r="I82" s="8">
        <v>93520</v>
      </c>
      <c r="J82" s="8">
        <v>93900</v>
      </c>
      <c r="K82" s="8">
        <v>94161</v>
      </c>
      <c r="L82" s="8">
        <v>94423</v>
      </c>
      <c r="M82" s="8">
        <v>96929</v>
      </c>
      <c r="N82" s="8">
        <v>96589</v>
      </c>
      <c r="O82" s="31"/>
      <c r="P82" s="31"/>
      <c r="Q82" s="13">
        <f t="shared" si="4"/>
        <v>4213</v>
      </c>
      <c r="R82" s="15">
        <f t="shared" si="3"/>
        <v>4.5607084091105914E-2</v>
      </c>
    </row>
    <row r="83" spans="1:18" x14ac:dyDescent="0.35">
      <c r="A83" s="7" t="s">
        <v>81</v>
      </c>
      <c r="B83" s="8">
        <v>22307</v>
      </c>
      <c r="C83" s="8">
        <v>22348</v>
      </c>
      <c r="D83" s="8">
        <v>22449</v>
      </c>
      <c r="E83" s="8">
        <v>22384</v>
      </c>
      <c r="F83" s="8">
        <v>22337</v>
      </c>
      <c r="G83" s="8">
        <v>22443</v>
      </c>
      <c r="H83" s="8">
        <v>22410</v>
      </c>
      <c r="I83" s="8">
        <v>22467</v>
      </c>
      <c r="J83" s="8">
        <v>22736</v>
      </c>
      <c r="K83" s="8">
        <v>22904</v>
      </c>
      <c r="L83" s="8">
        <v>22774</v>
      </c>
      <c r="M83" s="8">
        <v>22650</v>
      </c>
      <c r="N83" s="8">
        <v>22641</v>
      </c>
      <c r="O83" s="31"/>
      <c r="P83" s="31"/>
      <c r="Q83" s="13">
        <f t="shared" si="4"/>
        <v>334</v>
      </c>
      <c r="R83" s="15">
        <f t="shared" si="3"/>
        <v>1.4972878468642131E-2</v>
      </c>
    </row>
    <row r="84" spans="1:18" x14ac:dyDescent="0.35">
      <c r="A84" s="7" t="s">
        <v>82</v>
      </c>
      <c r="B84" s="8">
        <v>76314</v>
      </c>
      <c r="C84" s="8">
        <v>76413</v>
      </c>
      <c r="D84" s="8">
        <v>76868</v>
      </c>
      <c r="E84" s="8">
        <v>77149</v>
      </c>
      <c r="F84" s="8">
        <v>77437</v>
      </c>
      <c r="G84" s="8">
        <v>77897</v>
      </c>
      <c r="H84" s="8">
        <v>78469</v>
      </c>
      <c r="I84" s="8">
        <v>79401</v>
      </c>
      <c r="J84" s="8">
        <v>80448</v>
      </c>
      <c r="K84" s="8">
        <v>81353</v>
      </c>
      <c r="L84" s="8">
        <v>82140</v>
      </c>
      <c r="M84" s="8">
        <v>83757</v>
      </c>
      <c r="N84" s="8">
        <v>84394</v>
      </c>
      <c r="O84" s="31"/>
      <c r="P84" s="31"/>
      <c r="Q84" s="13">
        <f t="shared" si="4"/>
        <v>8080</v>
      </c>
      <c r="R84" s="15">
        <f t="shared" si="3"/>
        <v>0.10587834473360065</v>
      </c>
    </row>
    <row r="85" spans="1:18" x14ac:dyDescent="0.35">
      <c r="A85" s="7" t="s">
        <v>83</v>
      </c>
      <c r="B85" s="8">
        <v>28897</v>
      </c>
      <c r="C85" s="8">
        <v>28873</v>
      </c>
      <c r="D85" s="8">
        <v>28681</v>
      </c>
      <c r="E85" s="8">
        <v>28429</v>
      </c>
      <c r="F85" s="8">
        <v>28337</v>
      </c>
      <c r="G85" s="8">
        <v>28082</v>
      </c>
      <c r="H85" s="8">
        <v>27863</v>
      </c>
      <c r="I85" s="8">
        <v>27423</v>
      </c>
      <c r="J85" s="8">
        <v>27054</v>
      </c>
      <c r="K85" s="8">
        <v>26820</v>
      </c>
      <c r="L85" s="8">
        <v>26739</v>
      </c>
      <c r="M85" s="8">
        <v>25781</v>
      </c>
      <c r="N85" s="8">
        <v>25550</v>
      </c>
      <c r="O85" s="31"/>
      <c r="P85" s="31"/>
      <c r="Q85" s="13">
        <f t="shared" si="4"/>
        <v>-3347</v>
      </c>
      <c r="R85" s="15">
        <f t="shared" si="3"/>
        <v>-0.11582517216320033</v>
      </c>
    </row>
    <row r="86" spans="1:18" x14ac:dyDescent="0.35">
      <c r="A86" s="7" t="s">
        <v>84</v>
      </c>
      <c r="B86" s="8">
        <v>23177</v>
      </c>
      <c r="C86" s="8">
        <v>23127</v>
      </c>
      <c r="D86" s="8">
        <v>23053</v>
      </c>
      <c r="E86" s="8">
        <v>22956</v>
      </c>
      <c r="F86" s="8">
        <v>22769</v>
      </c>
      <c r="G86" s="8">
        <v>22521</v>
      </c>
      <c r="H86" s="8">
        <v>22298</v>
      </c>
      <c r="I86" s="8">
        <v>22070</v>
      </c>
      <c r="J86" s="8">
        <v>21897</v>
      </c>
      <c r="K86" s="8">
        <v>21631</v>
      </c>
      <c r="L86" s="8">
        <v>21578</v>
      </c>
      <c r="M86" s="8">
        <v>21576</v>
      </c>
      <c r="N86" s="8">
        <v>21419</v>
      </c>
      <c r="O86" s="31"/>
      <c r="P86" s="31"/>
      <c r="Q86" s="13">
        <f t="shared" si="4"/>
        <v>-1758</v>
      </c>
      <c r="R86" s="15">
        <f t="shared" si="3"/>
        <v>-7.5851059239763555E-2</v>
      </c>
    </row>
    <row r="87" spans="1:18" x14ac:dyDescent="0.35">
      <c r="A87" s="7" t="s">
        <v>85</v>
      </c>
      <c r="B87" s="8">
        <v>41993</v>
      </c>
      <c r="C87" s="8">
        <v>42048</v>
      </c>
      <c r="D87" s="8">
        <v>42266</v>
      </c>
      <c r="E87" s="8">
        <v>42532</v>
      </c>
      <c r="F87" s="8">
        <v>42514</v>
      </c>
      <c r="G87" s="8">
        <v>42737</v>
      </c>
      <c r="H87" s="8">
        <v>42863</v>
      </c>
      <c r="I87" s="8">
        <v>42962</v>
      </c>
      <c r="J87" s="8">
        <v>43319</v>
      </c>
      <c r="K87" s="8">
        <v>43464</v>
      </c>
      <c r="L87" s="8">
        <v>43557</v>
      </c>
      <c r="M87" s="8">
        <v>44186</v>
      </c>
      <c r="N87" s="8">
        <v>44752</v>
      </c>
      <c r="O87" s="31"/>
      <c r="P87" s="31"/>
      <c r="Q87" s="13">
        <f t="shared" si="4"/>
        <v>2759</v>
      </c>
      <c r="R87" s="15">
        <f t="shared" si="3"/>
        <v>6.5701426428214221E-2</v>
      </c>
    </row>
    <row r="88" spans="1:18" x14ac:dyDescent="0.35">
      <c r="A88" s="7" t="s">
        <v>86</v>
      </c>
      <c r="B88" s="8">
        <v>32208</v>
      </c>
      <c r="C88" s="8">
        <v>32198</v>
      </c>
      <c r="D88" s="8">
        <v>32054</v>
      </c>
      <c r="E88" s="8">
        <v>31911</v>
      </c>
      <c r="F88" s="8">
        <v>31789</v>
      </c>
      <c r="G88" s="8">
        <v>31593</v>
      </c>
      <c r="H88" s="8">
        <v>31444</v>
      </c>
      <c r="I88" s="8">
        <v>31143</v>
      </c>
      <c r="J88" s="8">
        <v>30772</v>
      </c>
      <c r="K88" s="8">
        <v>30509</v>
      </c>
      <c r="L88" s="8">
        <v>30182</v>
      </c>
      <c r="M88" s="8">
        <v>29800</v>
      </c>
      <c r="N88" s="8">
        <v>29477</v>
      </c>
      <c r="O88" s="31"/>
      <c r="P88" s="31"/>
      <c r="Q88" s="13">
        <f t="shared" si="4"/>
        <v>-2731</v>
      </c>
      <c r="R88" s="15">
        <f t="shared" si="3"/>
        <v>-8.4792598112270245E-2</v>
      </c>
    </row>
    <row r="89" spans="1:18" x14ac:dyDescent="0.35">
      <c r="A89" s="7" t="s">
        <v>87</v>
      </c>
      <c r="B89" s="8">
        <v>18570</v>
      </c>
      <c r="C89" s="8">
        <v>18642</v>
      </c>
      <c r="D89" s="8">
        <v>18638</v>
      </c>
      <c r="E89" s="8">
        <v>18506</v>
      </c>
      <c r="F89" s="8">
        <v>18330</v>
      </c>
      <c r="G89" s="8">
        <v>18224</v>
      </c>
      <c r="H89" s="8">
        <v>18139</v>
      </c>
      <c r="I89" s="8">
        <v>18090</v>
      </c>
      <c r="J89" s="8">
        <v>17866</v>
      </c>
      <c r="K89" s="8">
        <v>17757</v>
      </c>
      <c r="L89" s="8">
        <v>17797</v>
      </c>
      <c r="M89" s="8">
        <v>17996</v>
      </c>
      <c r="N89" s="8">
        <v>18006</v>
      </c>
      <c r="O89" s="31"/>
      <c r="P89" s="31"/>
      <c r="Q89" s="13">
        <f t="shared" si="4"/>
        <v>-564</v>
      </c>
      <c r="R89" s="15">
        <f t="shared" si="3"/>
        <v>-3.0371567043618739E-2</v>
      </c>
    </row>
    <row r="90" spans="1:18" x14ac:dyDescent="0.35">
      <c r="A90" s="7" t="s">
        <v>88</v>
      </c>
      <c r="B90" s="8">
        <v>122397</v>
      </c>
      <c r="C90" s="8">
        <v>122981</v>
      </c>
      <c r="D90" s="8">
        <v>124557</v>
      </c>
      <c r="E90" s="8">
        <v>125867</v>
      </c>
      <c r="F90" s="8">
        <v>127449</v>
      </c>
      <c r="G90" s="8">
        <v>128881</v>
      </c>
      <c r="H90" s="8">
        <v>130042</v>
      </c>
      <c r="I90" s="8">
        <v>131401</v>
      </c>
      <c r="J90" s="8">
        <v>132889</v>
      </c>
      <c r="K90" s="8">
        <v>134227</v>
      </c>
      <c r="L90" s="8">
        <v>136447</v>
      </c>
      <c r="M90" s="8">
        <v>140032</v>
      </c>
      <c r="N90" s="8">
        <v>143676</v>
      </c>
      <c r="O90" s="31"/>
      <c r="P90" s="31"/>
      <c r="Q90" s="13">
        <f t="shared" si="4"/>
        <v>21279</v>
      </c>
      <c r="R90" s="15">
        <f t="shared" si="3"/>
        <v>0.17385230030147797</v>
      </c>
    </row>
    <row r="91" spans="1:18" x14ac:dyDescent="0.35">
      <c r="A91" s="7" t="s">
        <v>89</v>
      </c>
      <c r="B91" s="8">
        <v>128961</v>
      </c>
      <c r="C91" s="8">
        <v>129857</v>
      </c>
      <c r="D91" s="8">
        <v>132251</v>
      </c>
      <c r="E91" s="8">
        <v>133449</v>
      </c>
      <c r="F91" s="8">
        <v>136034</v>
      </c>
      <c r="G91" s="8">
        <v>138937</v>
      </c>
      <c r="H91" s="8">
        <v>141035</v>
      </c>
      <c r="I91" s="8">
        <v>143641</v>
      </c>
      <c r="J91" s="8">
        <v>146868</v>
      </c>
      <c r="K91" s="8">
        <v>149891</v>
      </c>
      <c r="L91" s="8">
        <v>153775</v>
      </c>
      <c r="M91" s="8">
        <v>156927</v>
      </c>
      <c r="N91" s="8">
        <v>160877</v>
      </c>
      <c r="O91" s="31"/>
      <c r="P91" s="31"/>
      <c r="Q91" s="13">
        <f t="shared" si="4"/>
        <v>31916</v>
      </c>
      <c r="R91" s="15">
        <f t="shared" si="3"/>
        <v>0.24748567396344631</v>
      </c>
    </row>
    <row r="92" spans="1:18" x14ac:dyDescent="0.35">
      <c r="A92" s="7" t="s">
        <v>90</v>
      </c>
      <c r="B92" s="8">
        <v>7058</v>
      </c>
      <c r="C92" s="8">
        <v>7045</v>
      </c>
      <c r="D92" s="8">
        <v>6923</v>
      </c>
      <c r="E92" s="8">
        <v>6844</v>
      </c>
      <c r="F92" s="8">
        <v>6792</v>
      </c>
      <c r="G92" s="8">
        <v>6783</v>
      </c>
      <c r="H92" s="8">
        <v>6674</v>
      </c>
      <c r="I92" s="8">
        <v>6560</v>
      </c>
      <c r="J92" s="8">
        <v>6508</v>
      </c>
      <c r="K92" s="8">
        <v>6435</v>
      </c>
      <c r="L92" s="8">
        <v>6407</v>
      </c>
      <c r="M92" s="8">
        <v>6561</v>
      </c>
      <c r="N92" s="8">
        <v>6530</v>
      </c>
      <c r="O92" s="31"/>
      <c r="P92" s="31"/>
      <c r="Q92" s="13">
        <f t="shared" si="4"/>
        <v>-528</v>
      </c>
      <c r="R92" s="15">
        <f t="shared" si="3"/>
        <v>-7.4808727684896575E-2</v>
      </c>
    </row>
    <row r="93" spans="1:18" x14ac:dyDescent="0.35">
      <c r="A93" s="7" t="s">
        <v>91</v>
      </c>
      <c r="B93" s="8">
        <v>12087</v>
      </c>
      <c r="C93" s="8">
        <v>12013</v>
      </c>
      <c r="D93" s="8">
        <v>12088</v>
      </c>
      <c r="E93" s="8">
        <v>11927</v>
      </c>
      <c r="F93" s="8">
        <v>11765</v>
      </c>
      <c r="G93" s="8">
        <v>11724</v>
      </c>
      <c r="H93" s="8">
        <v>11692</v>
      </c>
      <c r="I93" s="8">
        <v>11425</v>
      </c>
      <c r="J93" s="8">
        <v>11369</v>
      </c>
      <c r="K93" s="8">
        <v>11194</v>
      </c>
      <c r="L93" s="8">
        <v>11092</v>
      </c>
      <c r="M93" s="8">
        <v>10829</v>
      </c>
      <c r="N93" s="8">
        <v>10763</v>
      </c>
      <c r="O93" s="31"/>
      <c r="P93" s="31"/>
      <c r="Q93" s="13">
        <f t="shared" si="4"/>
        <v>-1324</v>
      </c>
      <c r="R93" s="15">
        <f t="shared" si="3"/>
        <v>-0.10953917431951683</v>
      </c>
    </row>
    <row r="94" spans="1:18" x14ac:dyDescent="0.35">
      <c r="A94" s="7" t="s">
        <v>92</v>
      </c>
      <c r="B94" s="8">
        <v>45078</v>
      </c>
      <c r="C94" s="8">
        <v>45118</v>
      </c>
      <c r="D94" s="8">
        <v>44733</v>
      </c>
      <c r="E94" s="8">
        <v>44276</v>
      </c>
      <c r="F94" s="8">
        <v>44031</v>
      </c>
      <c r="G94" s="8">
        <v>43399</v>
      </c>
      <c r="H94" s="8">
        <v>42930</v>
      </c>
      <c r="I94" s="8">
        <v>42226</v>
      </c>
      <c r="J94" s="8">
        <v>41362</v>
      </c>
      <c r="K94" s="8">
        <v>41152</v>
      </c>
      <c r="L94" s="8">
        <v>40734</v>
      </c>
      <c r="M94" s="8">
        <v>40429</v>
      </c>
      <c r="N94" s="8">
        <v>39925</v>
      </c>
      <c r="O94" s="31"/>
      <c r="P94" s="31"/>
      <c r="Q94" s="13">
        <f t="shared" si="4"/>
        <v>-5153</v>
      </c>
      <c r="R94" s="15">
        <f t="shared" si="3"/>
        <v>-0.11431296863214872</v>
      </c>
    </row>
    <row r="95" spans="1:18" x14ac:dyDescent="0.35">
      <c r="A95" s="7" t="s">
        <v>93</v>
      </c>
      <c r="B95" s="8">
        <v>37575</v>
      </c>
      <c r="C95" s="8">
        <v>37520</v>
      </c>
      <c r="D95" s="8">
        <v>37654</v>
      </c>
      <c r="E95" s="8">
        <v>37898</v>
      </c>
      <c r="F95" s="8">
        <v>38514</v>
      </c>
      <c r="G95" s="8">
        <v>40147</v>
      </c>
      <c r="H95" s="8">
        <v>38742</v>
      </c>
      <c r="I95" s="8">
        <v>39197</v>
      </c>
      <c r="J95" s="8">
        <v>39478</v>
      </c>
      <c r="K95" s="8">
        <v>40056</v>
      </c>
      <c r="L95" s="8">
        <v>40235</v>
      </c>
      <c r="M95" s="8">
        <v>40727</v>
      </c>
      <c r="N95" s="8">
        <v>40925</v>
      </c>
      <c r="O95" s="31"/>
      <c r="P95" s="31"/>
      <c r="Q95" s="13">
        <f t="shared" si="4"/>
        <v>3350</v>
      </c>
      <c r="R95" s="15">
        <f t="shared" si="3"/>
        <v>8.915502328675981E-2</v>
      </c>
    </row>
    <row r="96" spans="1:18" x14ac:dyDescent="0.35">
      <c r="A96" s="7" t="s">
        <v>94</v>
      </c>
      <c r="B96" s="8">
        <v>54876</v>
      </c>
      <c r="C96" s="8">
        <v>54966</v>
      </c>
      <c r="D96" s="8">
        <v>54839</v>
      </c>
      <c r="E96" s="8">
        <v>55110</v>
      </c>
      <c r="F96" s="8">
        <v>54800</v>
      </c>
      <c r="G96" s="8">
        <v>54630</v>
      </c>
      <c r="H96" s="8">
        <v>54309</v>
      </c>
      <c r="I96" s="8">
        <v>54178</v>
      </c>
      <c r="J96" s="8">
        <v>54202</v>
      </c>
      <c r="K96" s="8">
        <v>54100</v>
      </c>
      <c r="L96" s="8">
        <v>53852</v>
      </c>
      <c r="M96" s="8">
        <v>53935</v>
      </c>
      <c r="N96" s="8">
        <v>53635</v>
      </c>
      <c r="O96" s="31"/>
      <c r="P96" s="31"/>
      <c r="Q96" s="13">
        <f t="shared" si="4"/>
        <v>-1241</v>
      </c>
      <c r="R96" s="15">
        <f t="shared" si="3"/>
        <v>-2.2614622057001238E-2</v>
      </c>
    </row>
    <row r="97" spans="1:18" x14ac:dyDescent="0.35">
      <c r="A97" s="7" t="s">
        <v>95</v>
      </c>
      <c r="B97" s="8">
        <v>17454</v>
      </c>
      <c r="C97" s="8">
        <v>17493</v>
      </c>
      <c r="D97" s="8">
        <v>17639</v>
      </c>
      <c r="E97" s="8">
        <v>17515</v>
      </c>
      <c r="F97" s="8">
        <v>17553</v>
      </c>
      <c r="G97" s="8">
        <v>17440</v>
      </c>
      <c r="H97" s="8">
        <v>17553</v>
      </c>
      <c r="I97" s="8">
        <v>17645</v>
      </c>
      <c r="J97" s="8">
        <v>17723</v>
      </c>
      <c r="K97" s="8">
        <v>17818</v>
      </c>
      <c r="L97" s="8">
        <v>18029</v>
      </c>
      <c r="M97" s="8">
        <v>18477</v>
      </c>
      <c r="N97" s="8">
        <v>18731</v>
      </c>
      <c r="O97" s="31"/>
      <c r="P97" s="31"/>
      <c r="Q97" s="13">
        <f t="shared" si="4"/>
        <v>1277</v>
      </c>
      <c r="R97" s="15">
        <f t="shared" si="3"/>
        <v>7.3163744700355221E-2</v>
      </c>
    </row>
    <row r="98" spans="1:18" x14ac:dyDescent="0.35">
      <c r="A98" s="7" t="s">
        <v>96</v>
      </c>
      <c r="B98" s="8">
        <v>41452</v>
      </c>
      <c r="C98" s="8">
        <v>41574</v>
      </c>
      <c r="D98" s="8">
        <v>41461</v>
      </c>
      <c r="E98" s="8">
        <v>40928</v>
      </c>
      <c r="F98" s="8">
        <v>40685</v>
      </c>
      <c r="G98" s="8">
        <v>39916</v>
      </c>
      <c r="H98" s="8">
        <v>39596</v>
      </c>
      <c r="I98" s="8">
        <v>39059</v>
      </c>
      <c r="J98" s="8">
        <v>38593</v>
      </c>
      <c r="K98" s="8">
        <v>37877</v>
      </c>
      <c r="L98" s="8">
        <v>37427</v>
      </c>
      <c r="M98" s="8">
        <v>36130</v>
      </c>
      <c r="N98" s="8">
        <v>35647</v>
      </c>
      <c r="O98" s="31"/>
      <c r="P98" s="31"/>
      <c r="Q98" s="13">
        <f t="shared" si="4"/>
        <v>-5805</v>
      </c>
      <c r="R98" s="15">
        <f t="shared" si="3"/>
        <v>-0.14004149377593361</v>
      </c>
    </row>
    <row r="99" spans="1:18" x14ac:dyDescent="0.35">
      <c r="A99" s="7" t="s">
        <v>97</v>
      </c>
      <c r="B99" s="8">
        <v>29235</v>
      </c>
      <c r="C99" s="8">
        <v>29252</v>
      </c>
      <c r="D99" s="8">
        <v>29204</v>
      </c>
      <c r="E99" s="8">
        <v>29331</v>
      </c>
      <c r="F99" s="8">
        <v>29285</v>
      </c>
      <c r="G99" s="8">
        <v>29060</v>
      </c>
      <c r="H99" s="8">
        <v>29106</v>
      </c>
      <c r="I99" s="8">
        <v>28898</v>
      </c>
      <c r="J99" s="8">
        <v>28832</v>
      </c>
      <c r="K99" s="8">
        <v>28659</v>
      </c>
      <c r="L99" s="8">
        <v>28618</v>
      </c>
      <c r="M99" s="8">
        <v>28290</v>
      </c>
      <c r="N99" s="8">
        <v>28178</v>
      </c>
      <c r="O99" s="31"/>
      <c r="P99" s="31"/>
      <c r="Q99" s="13">
        <f t="shared" si="4"/>
        <v>-1057</v>
      </c>
      <c r="R99" s="15">
        <f t="shared" si="3"/>
        <v>-3.6155293312809991E-2</v>
      </c>
    </row>
    <row r="100" spans="1:18" x14ac:dyDescent="0.35">
      <c r="A100" s="7" t="s">
        <v>98</v>
      </c>
      <c r="B100" s="8">
        <v>65464</v>
      </c>
      <c r="C100" s="8">
        <v>65224</v>
      </c>
      <c r="D100" s="8">
        <v>65796</v>
      </c>
      <c r="E100" s="8">
        <v>65872</v>
      </c>
      <c r="F100" s="8">
        <v>66046</v>
      </c>
      <c r="G100" s="8">
        <v>66607</v>
      </c>
      <c r="H100" s="8">
        <v>67900</v>
      </c>
      <c r="I100" s="8">
        <v>67914</v>
      </c>
      <c r="J100" s="8">
        <v>68117</v>
      </c>
      <c r="K100" s="8">
        <v>68136</v>
      </c>
      <c r="L100" s="8">
        <v>68579</v>
      </c>
      <c r="M100" s="8">
        <v>70045</v>
      </c>
      <c r="N100" s="8">
        <v>70915</v>
      </c>
      <c r="O100" s="31"/>
      <c r="P100" s="31"/>
      <c r="Q100" s="13">
        <f t="shared" si="4"/>
        <v>5451</v>
      </c>
      <c r="R100" s="15">
        <f t="shared" si="3"/>
        <v>8.3267139191005743E-2</v>
      </c>
    </row>
    <row r="101" spans="1:18" x14ac:dyDescent="0.35">
      <c r="A101" s="7" t="s">
        <v>99</v>
      </c>
      <c r="B101" s="8">
        <v>139966</v>
      </c>
      <c r="C101" s="8">
        <v>140737</v>
      </c>
      <c r="D101" s="8">
        <v>144269</v>
      </c>
      <c r="E101" s="8">
        <v>147379</v>
      </c>
      <c r="F101" s="8">
        <v>149767</v>
      </c>
      <c r="G101" s="8">
        <v>151544</v>
      </c>
      <c r="H101" s="8">
        <v>153859</v>
      </c>
      <c r="I101" s="8">
        <v>156621</v>
      </c>
      <c r="J101" s="8">
        <v>158772</v>
      </c>
      <c r="K101" s="8">
        <v>158377</v>
      </c>
      <c r="L101" s="8">
        <v>159050</v>
      </c>
      <c r="M101" s="8">
        <v>159467</v>
      </c>
      <c r="N101" s="8">
        <v>154706</v>
      </c>
      <c r="O101" s="31"/>
      <c r="P101" s="31"/>
      <c r="Q101" s="13">
        <f t="shared" si="4"/>
        <v>14740</v>
      </c>
      <c r="R101" s="15">
        <f t="shared" ref="R101:R132" si="5">Q101/B101</f>
        <v>0.10531128988468628</v>
      </c>
    </row>
    <row r="102" spans="1:18" x14ac:dyDescent="0.35">
      <c r="A102" s="7" t="s">
        <v>100</v>
      </c>
      <c r="B102" s="8">
        <v>17835</v>
      </c>
      <c r="C102" s="8">
        <v>17769</v>
      </c>
      <c r="D102" s="8">
        <v>17726</v>
      </c>
      <c r="E102" s="8">
        <v>17706</v>
      </c>
      <c r="F102" s="8">
        <v>17411</v>
      </c>
      <c r="G102" s="8">
        <v>17225</v>
      </c>
      <c r="H102" s="8">
        <v>17185</v>
      </c>
      <c r="I102" s="8">
        <v>17140</v>
      </c>
      <c r="J102" s="8">
        <v>16956</v>
      </c>
      <c r="K102" s="8">
        <v>16835</v>
      </c>
      <c r="L102" s="8">
        <v>17036</v>
      </c>
      <c r="M102" s="8">
        <v>17219</v>
      </c>
      <c r="N102" s="8">
        <v>17054</v>
      </c>
      <c r="O102" s="31"/>
      <c r="P102" s="31"/>
      <c r="Q102" s="13">
        <f t="shared" si="4"/>
        <v>-781</v>
      </c>
      <c r="R102" s="15">
        <f t="shared" si="5"/>
        <v>-4.3790299971965235E-2</v>
      </c>
    </row>
    <row r="103" spans="1:18" x14ac:dyDescent="0.35">
      <c r="A103" s="7" t="s">
        <v>101</v>
      </c>
      <c r="B103" s="8">
        <v>6650</v>
      </c>
      <c r="C103" s="8">
        <v>6613</v>
      </c>
      <c r="D103" s="8">
        <v>6715</v>
      </c>
      <c r="E103" s="8">
        <v>6751</v>
      </c>
      <c r="F103" s="8">
        <v>6661</v>
      </c>
      <c r="G103" s="8">
        <v>6561</v>
      </c>
      <c r="H103" s="8">
        <v>6541</v>
      </c>
      <c r="I103" s="8">
        <v>6488</v>
      </c>
      <c r="J103" s="8">
        <v>6504</v>
      </c>
      <c r="K103" s="8">
        <v>6508</v>
      </c>
      <c r="L103" s="8">
        <v>6481</v>
      </c>
      <c r="M103" s="8">
        <v>6641</v>
      </c>
      <c r="N103" s="8">
        <v>6601</v>
      </c>
      <c r="O103" s="31"/>
      <c r="P103" s="31"/>
      <c r="Q103" s="13">
        <f t="shared" si="4"/>
        <v>-49</v>
      </c>
      <c r="R103" s="15">
        <f t="shared" si="5"/>
        <v>-7.3684210526315788E-3</v>
      </c>
    </row>
    <row r="104" spans="1:18" x14ac:dyDescent="0.35">
      <c r="A104" s="7" t="s">
        <v>102</v>
      </c>
      <c r="B104" s="8">
        <v>43475</v>
      </c>
      <c r="C104" s="8">
        <v>43467</v>
      </c>
      <c r="D104" s="8">
        <v>43780</v>
      </c>
      <c r="E104" s="8">
        <v>44610</v>
      </c>
      <c r="F104" s="8">
        <v>45052</v>
      </c>
      <c r="G104" s="8">
        <v>45562</v>
      </c>
      <c r="H104" s="8">
        <v>46357</v>
      </c>
      <c r="I104" s="8">
        <v>46976</v>
      </c>
      <c r="J104" s="8">
        <v>47456</v>
      </c>
      <c r="K104" s="8">
        <v>47421</v>
      </c>
      <c r="L104" s="8">
        <v>47283</v>
      </c>
      <c r="M104" s="8">
        <v>46553</v>
      </c>
      <c r="N104" s="8">
        <v>45672</v>
      </c>
      <c r="O104" s="31"/>
      <c r="P104" s="31"/>
      <c r="Q104" s="13">
        <f t="shared" si="4"/>
        <v>2197</v>
      </c>
      <c r="R104" s="15">
        <f t="shared" si="5"/>
        <v>5.0534790109258196E-2</v>
      </c>
    </row>
    <row r="105" spans="1:18" x14ac:dyDescent="0.35">
      <c r="A105" s="7" t="s">
        <v>103</v>
      </c>
      <c r="B105" s="8">
        <v>222209</v>
      </c>
      <c r="C105" s="8">
        <v>223525</v>
      </c>
      <c r="D105" s="8">
        <v>225360</v>
      </c>
      <c r="E105" s="8">
        <v>228134</v>
      </c>
      <c r="F105" s="8">
        <v>230415</v>
      </c>
      <c r="G105" s="8">
        <v>233477</v>
      </c>
      <c r="H105" s="8">
        <v>235253</v>
      </c>
      <c r="I105" s="8">
        <v>237656</v>
      </c>
      <c r="J105" s="8">
        <v>240416</v>
      </c>
      <c r="K105" s="8">
        <v>242748</v>
      </c>
      <c r="L105" s="8">
        <v>245403</v>
      </c>
      <c r="M105" s="8">
        <v>249422</v>
      </c>
      <c r="N105" s="8">
        <v>251269</v>
      </c>
      <c r="O105" s="31"/>
      <c r="P105" s="31"/>
      <c r="Q105" s="13">
        <f t="shared" si="4"/>
        <v>29060</v>
      </c>
      <c r="R105" s="15">
        <f t="shared" si="5"/>
        <v>0.13077778127798603</v>
      </c>
    </row>
    <row r="106" spans="1:18" x14ac:dyDescent="0.35">
      <c r="A106" s="7" t="s">
        <v>104</v>
      </c>
      <c r="B106" s="8">
        <v>17411</v>
      </c>
      <c r="C106" s="8">
        <v>17338</v>
      </c>
      <c r="D106" s="8">
        <v>17288</v>
      </c>
      <c r="E106" s="8">
        <v>17390</v>
      </c>
      <c r="F106" s="8">
        <v>17492</v>
      </c>
      <c r="G106" s="8">
        <v>17448</v>
      </c>
      <c r="H106" s="8">
        <v>17457</v>
      </c>
      <c r="I106" s="8">
        <v>17400</v>
      </c>
      <c r="J106" s="8">
        <v>17382</v>
      </c>
      <c r="K106" s="8">
        <v>17337</v>
      </c>
      <c r="L106" s="8">
        <v>17089</v>
      </c>
      <c r="M106" s="8">
        <v>18170</v>
      </c>
      <c r="N106" s="8">
        <v>18273</v>
      </c>
      <c r="O106" s="31"/>
      <c r="P106" s="31"/>
      <c r="Q106" s="13">
        <f t="shared" si="4"/>
        <v>862</v>
      </c>
      <c r="R106" s="15">
        <f t="shared" si="5"/>
        <v>4.9508931135489057E-2</v>
      </c>
    </row>
    <row r="107" spans="1:18" x14ac:dyDescent="0.35">
      <c r="A107" s="7" t="s">
        <v>105</v>
      </c>
      <c r="B107" s="8">
        <v>5961</v>
      </c>
      <c r="C107" s="8">
        <v>5941</v>
      </c>
      <c r="D107" s="8">
        <v>5916</v>
      </c>
      <c r="E107" s="8">
        <v>5846</v>
      </c>
      <c r="F107" s="8">
        <v>5832</v>
      </c>
      <c r="G107" s="8">
        <v>5778</v>
      </c>
      <c r="H107" s="8">
        <v>5671</v>
      </c>
      <c r="I107" s="8">
        <v>5682</v>
      </c>
      <c r="J107" s="8">
        <v>5660</v>
      </c>
      <c r="K107" s="8">
        <v>5660</v>
      </c>
      <c r="L107" s="8">
        <v>5622</v>
      </c>
      <c r="M107" s="8">
        <v>5737</v>
      </c>
      <c r="N107" s="8">
        <v>5717</v>
      </c>
      <c r="O107" s="31"/>
      <c r="P107" s="31"/>
      <c r="Q107" s="13">
        <f t="shared" si="4"/>
        <v>-244</v>
      </c>
      <c r="R107" s="15">
        <f t="shared" si="5"/>
        <v>-4.0932729407817482E-2</v>
      </c>
    </row>
    <row r="108" spans="1:18" x14ac:dyDescent="0.35">
      <c r="A108" s="7" t="s">
        <v>106</v>
      </c>
      <c r="B108" s="8">
        <v>43055</v>
      </c>
      <c r="C108" s="8">
        <v>42925</v>
      </c>
      <c r="D108" s="8">
        <v>42657</v>
      </c>
      <c r="E108" s="8">
        <v>42725</v>
      </c>
      <c r="F108" s="8">
        <v>42648</v>
      </c>
      <c r="G108" s="8">
        <v>42295</v>
      </c>
      <c r="H108" s="8">
        <v>41984</v>
      </c>
      <c r="I108" s="8">
        <v>41682</v>
      </c>
      <c r="J108" s="8">
        <v>41078</v>
      </c>
      <c r="K108" s="8">
        <v>40677</v>
      </c>
      <c r="L108" s="8">
        <v>40036</v>
      </c>
      <c r="M108" s="8">
        <v>42590</v>
      </c>
      <c r="N108" s="8">
        <v>42215</v>
      </c>
      <c r="O108" s="31"/>
      <c r="P108" s="31"/>
      <c r="Q108" s="13">
        <f t="shared" si="4"/>
        <v>-840</v>
      </c>
      <c r="R108" s="15">
        <f t="shared" si="5"/>
        <v>-1.9509929160376263E-2</v>
      </c>
    </row>
    <row r="109" spans="1:18" x14ac:dyDescent="0.35">
      <c r="A109" s="7" t="s">
        <v>107</v>
      </c>
      <c r="B109" s="8">
        <v>5927</v>
      </c>
      <c r="C109" s="8">
        <v>5920</v>
      </c>
      <c r="D109" s="8">
        <v>5841</v>
      </c>
      <c r="E109" s="8">
        <v>5816</v>
      </c>
      <c r="F109" s="8">
        <v>5697</v>
      </c>
      <c r="G109" s="8">
        <v>5606</v>
      </c>
      <c r="H109" s="8">
        <v>5569</v>
      </c>
      <c r="I109" s="8">
        <v>5487</v>
      </c>
      <c r="J109" s="8">
        <v>5489</v>
      </c>
      <c r="K109" s="8">
        <v>5396</v>
      </c>
      <c r="L109" s="8">
        <v>5409</v>
      </c>
      <c r="M109" s="8">
        <v>5766</v>
      </c>
      <c r="N109" s="8">
        <v>5667</v>
      </c>
      <c r="O109" s="31"/>
      <c r="P109" s="31"/>
      <c r="Q109" s="13">
        <f t="shared" si="4"/>
        <v>-260</v>
      </c>
      <c r="R109" s="15">
        <f t="shared" si="5"/>
        <v>-4.3867049097351105E-2</v>
      </c>
    </row>
    <row r="110" spans="1:18" x14ac:dyDescent="0.35">
      <c r="A110" s="7" t="s">
        <v>108</v>
      </c>
      <c r="B110" s="8">
        <v>22565</v>
      </c>
      <c r="C110" s="8">
        <v>22616</v>
      </c>
      <c r="D110" s="8">
        <v>22467</v>
      </c>
      <c r="E110" s="8">
        <v>22904</v>
      </c>
      <c r="F110" s="8">
        <v>23241</v>
      </c>
      <c r="G110" s="8">
        <v>23324</v>
      </c>
      <c r="H110" s="8">
        <v>23247</v>
      </c>
      <c r="I110" s="8">
        <v>23305</v>
      </c>
      <c r="J110" s="8">
        <v>23274</v>
      </c>
      <c r="K110" s="8">
        <v>23256</v>
      </c>
      <c r="L110" s="8">
        <v>23294</v>
      </c>
      <c r="M110" s="8">
        <v>24146</v>
      </c>
      <c r="N110" s="8">
        <v>24276</v>
      </c>
      <c r="O110" s="31"/>
      <c r="P110" s="31"/>
      <c r="Q110" s="13">
        <f t="shared" si="4"/>
        <v>1711</v>
      </c>
      <c r="R110" s="15">
        <f t="shared" si="5"/>
        <v>7.582539330822069E-2</v>
      </c>
    </row>
    <row r="111" spans="1:18" x14ac:dyDescent="0.35">
      <c r="A111" s="7" t="s">
        <v>109</v>
      </c>
      <c r="B111" s="8">
        <v>12332</v>
      </c>
      <c r="C111" s="8">
        <v>12422</v>
      </c>
      <c r="D111" s="8">
        <v>12691</v>
      </c>
      <c r="E111" s="8">
        <v>13126</v>
      </c>
      <c r="F111" s="8">
        <v>13403</v>
      </c>
      <c r="G111" s="8">
        <v>13459</v>
      </c>
      <c r="H111" s="8">
        <v>13777</v>
      </c>
      <c r="I111" s="8">
        <v>13649</v>
      </c>
      <c r="J111" s="8">
        <v>14273</v>
      </c>
      <c r="K111" s="8">
        <v>14441</v>
      </c>
      <c r="L111" s="8">
        <v>14551</v>
      </c>
      <c r="M111" s="8">
        <v>14658</v>
      </c>
      <c r="N111" s="8">
        <v>14493</v>
      </c>
      <c r="O111" s="31"/>
      <c r="P111" s="31"/>
      <c r="Q111" s="13">
        <f t="shared" si="4"/>
        <v>2161</v>
      </c>
      <c r="R111" s="15">
        <f t="shared" si="5"/>
        <v>0.17523516055789815</v>
      </c>
    </row>
    <row r="112" spans="1:18" x14ac:dyDescent="0.35">
      <c r="A112" s="7" t="s">
        <v>110</v>
      </c>
      <c r="B112" s="8">
        <v>8582</v>
      </c>
      <c r="C112" s="8">
        <v>8579</v>
      </c>
      <c r="D112" s="8">
        <v>8448</v>
      </c>
      <c r="E112" s="8">
        <v>8488</v>
      </c>
      <c r="F112" s="8">
        <v>8545</v>
      </c>
      <c r="G112" s="8">
        <v>8399</v>
      </c>
      <c r="H112" s="8">
        <v>8339</v>
      </c>
      <c r="I112" s="8">
        <v>8210</v>
      </c>
      <c r="J112" s="8">
        <v>8132</v>
      </c>
      <c r="K112" s="8">
        <v>8033</v>
      </c>
      <c r="L112" s="8">
        <v>7867</v>
      </c>
      <c r="M112" s="8">
        <v>8180</v>
      </c>
      <c r="N112" s="8">
        <v>8217</v>
      </c>
      <c r="O112" s="31"/>
      <c r="P112" s="31"/>
      <c r="Q112" s="13">
        <f t="shared" si="4"/>
        <v>-365</v>
      </c>
      <c r="R112" s="15">
        <f t="shared" si="5"/>
        <v>-4.2530878583080869E-2</v>
      </c>
    </row>
    <row r="113" spans="1:18" x14ac:dyDescent="0.35">
      <c r="A113" s="7" t="s">
        <v>111</v>
      </c>
      <c r="B113" s="8">
        <v>24286</v>
      </c>
      <c r="C113" s="8">
        <v>24356</v>
      </c>
      <c r="D113" s="8">
        <v>25759</v>
      </c>
      <c r="E113" s="8">
        <v>27190</v>
      </c>
      <c r="F113" s="8">
        <v>27835</v>
      </c>
      <c r="G113" s="8">
        <v>28276</v>
      </c>
      <c r="H113" s="8">
        <v>28075</v>
      </c>
      <c r="I113" s="8">
        <v>28469</v>
      </c>
      <c r="J113" s="8">
        <v>28718</v>
      </c>
      <c r="K113" s="8">
        <v>29362</v>
      </c>
      <c r="L113" s="8">
        <v>29254</v>
      </c>
      <c r="M113" s="8">
        <v>27982</v>
      </c>
      <c r="N113" s="8">
        <v>28367</v>
      </c>
      <c r="O113" s="31"/>
      <c r="P113" s="31"/>
      <c r="Q113" s="13">
        <f t="shared" si="4"/>
        <v>4081</v>
      </c>
      <c r="R113" s="15">
        <f t="shared" si="5"/>
        <v>0.16803919953882895</v>
      </c>
    </row>
    <row r="114" spans="1:18" x14ac:dyDescent="0.35">
      <c r="A114" s="7" t="s">
        <v>112</v>
      </c>
      <c r="B114" s="8">
        <v>7042</v>
      </c>
      <c r="C114" s="8">
        <v>6989</v>
      </c>
      <c r="D114" s="8">
        <v>6844</v>
      </c>
      <c r="E114" s="8">
        <v>6850</v>
      </c>
      <c r="F114" s="8">
        <v>6927</v>
      </c>
      <c r="G114" s="8">
        <v>6892</v>
      </c>
      <c r="H114" s="8">
        <v>6791</v>
      </c>
      <c r="I114" s="8">
        <v>6615</v>
      </c>
      <c r="J114" s="8">
        <v>6477</v>
      </c>
      <c r="K114" s="8">
        <v>6300</v>
      </c>
      <c r="L114" s="8">
        <v>6324</v>
      </c>
      <c r="M114" s="8">
        <v>6720</v>
      </c>
      <c r="N114" s="8">
        <v>6660</v>
      </c>
      <c r="O114" s="31"/>
      <c r="P114" s="31"/>
      <c r="Q114" s="13">
        <f t="shared" si="4"/>
        <v>-382</v>
      </c>
      <c r="R114" s="15">
        <f t="shared" si="5"/>
        <v>-5.4245952854302754E-2</v>
      </c>
    </row>
    <row r="115" spans="1:18" x14ac:dyDescent="0.35">
      <c r="A115" s="7" t="s">
        <v>113</v>
      </c>
      <c r="B115" s="8">
        <v>137436</v>
      </c>
      <c r="C115" s="8">
        <v>137418</v>
      </c>
      <c r="D115" s="8">
        <v>136652</v>
      </c>
      <c r="E115" s="8">
        <v>137222</v>
      </c>
      <c r="F115" s="8">
        <v>137406</v>
      </c>
      <c r="G115" s="8">
        <v>137778</v>
      </c>
      <c r="H115" s="8">
        <v>136379</v>
      </c>
      <c r="I115" s="8">
        <v>135525</v>
      </c>
      <c r="J115" s="8">
        <v>135007</v>
      </c>
      <c r="K115" s="8">
        <v>134800</v>
      </c>
      <c r="L115" s="8">
        <v>135048</v>
      </c>
      <c r="M115" s="8">
        <v>137148</v>
      </c>
      <c r="N115" s="8">
        <v>137746</v>
      </c>
      <c r="O115" s="31"/>
      <c r="P115" s="31"/>
      <c r="Q115" s="13">
        <f t="shared" si="4"/>
        <v>310</v>
      </c>
      <c r="R115" s="15">
        <f t="shared" si="5"/>
        <v>2.255595331645275E-3</v>
      </c>
    </row>
    <row r="116" spans="1:18" x14ac:dyDescent="0.35">
      <c r="A116" s="7" t="s">
        <v>114</v>
      </c>
      <c r="B116" s="8">
        <v>48914</v>
      </c>
      <c r="C116" s="8">
        <v>48999</v>
      </c>
      <c r="D116" s="8">
        <v>49950</v>
      </c>
      <c r="E116" s="8">
        <v>51336</v>
      </c>
      <c r="F116" s="8">
        <v>51572</v>
      </c>
      <c r="G116" s="8">
        <v>52589</v>
      </c>
      <c r="H116" s="8">
        <v>52739</v>
      </c>
      <c r="I116" s="8">
        <v>53685</v>
      </c>
      <c r="J116" s="8">
        <v>53807</v>
      </c>
      <c r="K116" s="8">
        <v>53715</v>
      </c>
      <c r="L116" s="8">
        <v>53379</v>
      </c>
      <c r="M116" s="8">
        <v>51814</v>
      </c>
      <c r="N116" s="8">
        <v>51430</v>
      </c>
      <c r="O116" s="31"/>
      <c r="P116" s="31"/>
      <c r="Q116" s="13">
        <f t="shared" si="4"/>
        <v>2516</v>
      </c>
      <c r="R116" s="15">
        <f t="shared" si="5"/>
        <v>5.1437216338880487E-2</v>
      </c>
    </row>
    <row r="117" spans="1:18" x14ac:dyDescent="0.35">
      <c r="A117" s="7" t="s">
        <v>115</v>
      </c>
      <c r="B117" s="8">
        <v>22591</v>
      </c>
      <c r="C117" s="8">
        <v>22640</v>
      </c>
      <c r="D117" s="8">
        <v>22500</v>
      </c>
      <c r="E117" s="8">
        <v>22306</v>
      </c>
      <c r="F117" s="8">
        <v>22161</v>
      </c>
      <c r="G117" s="8">
        <v>22117</v>
      </c>
      <c r="H117" s="8">
        <v>22241</v>
      </c>
      <c r="I117" s="8">
        <v>22565</v>
      </c>
      <c r="J117" s="8">
        <v>22533</v>
      </c>
      <c r="K117" s="8">
        <v>22506</v>
      </c>
      <c r="L117" s="8">
        <v>22523</v>
      </c>
      <c r="M117" s="8">
        <v>23033</v>
      </c>
      <c r="N117" s="8">
        <v>23140</v>
      </c>
      <c r="O117" s="31"/>
      <c r="P117" s="31"/>
      <c r="Q117" s="13">
        <f t="shared" si="4"/>
        <v>549</v>
      </c>
      <c r="R117" s="15">
        <f t="shared" si="5"/>
        <v>2.4301713071577177E-2</v>
      </c>
    </row>
    <row r="118" spans="1:18" x14ac:dyDescent="0.35">
      <c r="A118" s="7" t="s">
        <v>116</v>
      </c>
      <c r="B118" s="8">
        <v>7042</v>
      </c>
      <c r="C118" s="8">
        <v>7045</v>
      </c>
      <c r="D118" s="8">
        <v>6977</v>
      </c>
      <c r="E118" s="8">
        <v>7027</v>
      </c>
      <c r="F118" s="8">
        <v>7155</v>
      </c>
      <c r="G118" s="8">
        <v>7135</v>
      </c>
      <c r="H118" s="8">
        <v>7174</v>
      </c>
      <c r="I118" s="8">
        <v>7158</v>
      </c>
      <c r="J118" s="8">
        <v>7139</v>
      </c>
      <c r="K118" s="8">
        <v>7201</v>
      </c>
      <c r="L118" s="8">
        <v>7246</v>
      </c>
      <c r="M118" s="8">
        <v>7320</v>
      </c>
      <c r="N118" s="8">
        <v>7456</v>
      </c>
      <c r="O118" s="31"/>
      <c r="P118" s="31"/>
      <c r="Q118" s="13">
        <f t="shared" si="4"/>
        <v>414</v>
      </c>
      <c r="R118" s="15">
        <f t="shared" si="5"/>
        <v>5.8790116444191992E-2</v>
      </c>
    </row>
    <row r="119" spans="1:18" x14ac:dyDescent="0.35">
      <c r="A119" s="7" t="s">
        <v>117</v>
      </c>
      <c r="B119" s="8">
        <v>75568</v>
      </c>
      <c r="C119" s="8">
        <v>75553</v>
      </c>
      <c r="D119" s="8">
        <v>76614</v>
      </c>
      <c r="E119" s="8">
        <v>77326</v>
      </c>
      <c r="F119" s="8">
        <v>78015</v>
      </c>
      <c r="G119" s="8">
        <v>78242</v>
      </c>
      <c r="H119" s="8">
        <v>79263</v>
      </c>
      <c r="I119" s="8">
        <v>79871</v>
      </c>
      <c r="J119" s="8">
        <v>80567</v>
      </c>
      <c r="K119" s="8">
        <v>81096</v>
      </c>
      <c r="L119" s="8">
        <v>81753</v>
      </c>
      <c r="M119" s="8">
        <v>79009</v>
      </c>
      <c r="N119" s="8">
        <v>79009</v>
      </c>
      <c r="O119" s="31"/>
      <c r="P119" s="31"/>
      <c r="Q119" s="13">
        <f t="shared" si="4"/>
        <v>3441</v>
      </c>
      <c r="R119" s="15">
        <f t="shared" si="5"/>
        <v>4.5535147152233751E-2</v>
      </c>
    </row>
    <row r="120" spans="1:18" x14ac:dyDescent="0.35">
      <c r="A120" s="7" t="s">
        <v>118</v>
      </c>
      <c r="B120" s="8">
        <v>37821</v>
      </c>
      <c r="C120" s="8">
        <v>38212</v>
      </c>
      <c r="D120" s="8">
        <v>39103</v>
      </c>
      <c r="E120" s="8">
        <v>40284</v>
      </c>
      <c r="F120" s="8">
        <v>41079</v>
      </c>
      <c r="G120" s="8">
        <v>41137</v>
      </c>
      <c r="H120" s="8">
        <v>41409</v>
      </c>
      <c r="I120" s="8">
        <v>41245</v>
      </c>
      <c r="J120" s="8">
        <v>41171</v>
      </c>
      <c r="K120" s="8">
        <v>40998</v>
      </c>
      <c r="L120" s="8">
        <v>40907</v>
      </c>
      <c r="M120" s="8">
        <v>42772</v>
      </c>
      <c r="N120" s="8">
        <v>42708</v>
      </c>
      <c r="O120" s="31"/>
      <c r="P120" s="31"/>
      <c r="Q120" s="13">
        <f t="shared" si="4"/>
        <v>4887</v>
      </c>
      <c r="R120" s="15">
        <f t="shared" si="5"/>
        <v>0.12921392876973109</v>
      </c>
    </row>
    <row r="121" spans="1:18" x14ac:dyDescent="0.35">
      <c r="A121" s="7" t="s">
        <v>119</v>
      </c>
      <c r="B121" s="8">
        <v>14273</v>
      </c>
      <c r="C121" s="8">
        <v>14451</v>
      </c>
      <c r="D121" s="8">
        <v>15071</v>
      </c>
      <c r="E121" s="8">
        <v>15404</v>
      </c>
      <c r="F121" s="8">
        <v>15903</v>
      </c>
      <c r="G121" s="8">
        <v>15926</v>
      </c>
      <c r="H121" s="8">
        <v>16145</v>
      </c>
      <c r="I121" s="8">
        <v>16420</v>
      </c>
      <c r="J121" s="8">
        <v>17209</v>
      </c>
      <c r="K121" s="8">
        <v>18038</v>
      </c>
      <c r="L121" s="8">
        <v>18071</v>
      </c>
      <c r="M121" s="8">
        <v>17219</v>
      </c>
      <c r="N121" s="8">
        <v>17002</v>
      </c>
      <c r="O121" s="31"/>
      <c r="P121" s="31"/>
      <c r="Q121" s="13">
        <f t="shared" si="4"/>
        <v>2729</v>
      </c>
      <c r="R121" s="15">
        <f t="shared" si="5"/>
        <v>0.19120016814965318</v>
      </c>
    </row>
    <row r="122" spans="1:18" x14ac:dyDescent="0.35">
      <c r="A122" s="7" t="s">
        <v>120</v>
      </c>
      <c r="B122" s="8">
        <v>13821</v>
      </c>
      <c r="C122" s="8">
        <v>13786</v>
      </c>
      <c r="D122" s="8">
        <v>13622</v>
      </c>
      <c r="E122" s="8">
        <v>13518</v>
      </c>
      <c r="F122" s="8">
        <v>13443</v>
      </c>
      <c r="G122" s="8">
        <v>13343</v>
      </c>
      <c r="H122" s="8">
        <v>13289</v>
      </c>
      <c r="I122" s="8">
        <v>13027</v>
      </c>
      <c r="J122" s="8">
        <v>12827</v>
      </c>
      <c r="K122" s="8">
        <v>12576</v>
      </c>
      <c r="L122" s="8">
        <v>12443</v>
      </c>
      <c r="M122" s="8">
        <v>13485</v>
      </c>
      <c r="N122" s="8">
        <v>13517</v>
      </c>
      <c r="O122" s="31"/>
      <c r="P122" s="31"/>
      <c r="Q122" s="13">
        <f t="shared" si="4"/>
        <v>-304</v>
      </c>
      <c r="R122" s="15">
        <f t="shared" si="5"/>
        <v>-2.1995514072787787E-2</v>
      </c>
    </row>
    <row r="123" spans="1:18" x14ac:dyDescent="0.35">
      <c r="A123" s="7" t="s">
        <v>121</v>
      </c>
      <c r="B123" s="8">
        <v>180719</v>
      </c>
      <c r="C123" s="8">
        <v>180905</v>
      </c>
      <c r="D123" s="8">
        <v>180139</v>
      </c>
      <c r="E123" s="8">
        <v>180148</v>
      </c>
      <c r="F123" s="8">
        <v>181388</v>
      </c>
      <c r="G123" s="8">
        <v>181661</v>
      </c>
      <c r="H123" s="8">
        <v>181121</v>
      </c>
      <c r="I123" s="8">
        <v>180472</v>
      </c>
      <c r="J123" s="8">
        <v>179738</v>
      </c>
      <c r="K123" s="8">
        <v>178904</v>
      </c>
      <c r="L123" s="8">
        <v>179736</v>
      </c>
      <c r="M123" s="8">
        <v>186247</v>
      </c>
      <c r="N123" s="8">
        <v>184587</v>
      </c>
      <c r="O123" s="31"/>
      <c r="P123" s="31"/>
      <c r="Q123" s="13">
        <f t="shared" si="4"/>
        <v>3868</v>
      </c>
      <c r="R123" s="15">
        <f t="shared" si="5"/>
        <v>2.1403394219755532E-2</v>
      </c>
    </row>
    <row r="124" spans="1:18" x14ac:dyDescent="0.35">
      <c r="A124" s="7" t="s">
        <v>122</v>
      </c>
      <c r="B124" s="8">
        <v>242803</v>
      </c>
      <c r="C124" s="8">
        <v>243019</v>
      </c>
      <c r="D124" s="8">
        <v>243701</v>
      </c>
      <c r="E124" s="8">
        <v>246247</v>
      </c>
      <c r="F124" s="8">
        <v>245598</v>
      </c>
      <c r="G124" s="8">
        <v>246756</v>
      </c>
      <c r="H124" s="8">
        <v>246667</v>
      </c>
      <c r="I124" s="8">
        <v>246042</v>
      </c>
      <c r="J124" s="8">
        <v>244908</v>
      </c>
      <c r="K124" s="8">
        <v>244168</v>
      </c>
      <c r="L124" s="8">
        <v>243581</v>
      </c>
      <c r="M124" s="8">
        <v>238005</v>
      </c>
      <c r="N124" s="8">
        <v>235089</v>
      </c>
      <c r="O124" s="31"/>
      <c r="P124" s="31"/>
      <c r="Q124" s="13">
        <f t="shared" si="4"/>
        <v>-7714</v>
      </c>
      <c r="R124" s="15">
        <f t="shared" si="5"/>
        <v>-3.1770612389468003E-2</v>
      </c>
    </row>
    <row r="125" spans="1:18" x14ac:dyDescent="0.35">
      <c r="A125" s="7" t="s">
        <v>123</v>
      </c>
      <c r="B125" s="8">
        <v>3958</v>
      </c>
      <c r="C125" s="8">
        <v>4013</v>
      </c>
      <c r="D125" s="8">
        <v>4087</v>
      </c>
      <c r="E125" s="8">
        <v>4125</v>
      </c>
      <c r="F125" s="8">
        <v>4103</v>
      </c>
      <c r="G125" s="8">
        <v>4139</v>
      </c>
      <c r="H125" s="8">
        <v>4013</v>
      </c>
      <c r="I125" s="8">
        <v>3992</v>
      </c>
      <c r="J125" s="8">
        <v>3927</v>
      </c>
      <c r="K125" s="8">
        <v>3956</v>
      </c>
      <c r="L125" s="8">
        <v>3983</v>
      </c>
      <c r="M125" s="8">
        <v>3687</v>
      </c>
      <c r="N125" s="8">
        <v>3666</v>
      </c>
      <c r="O125" s="31"/>
      <c r="P125" s="31"/>
      <c r="Q125" s="13">
        <f t="shared" si="4"/>
        <v>-292</v>
      </c>
      <c r="R125" s="15">
        <f t="shared" si="5"/>
        <v>-7.3774633653360289E-2</v>
      </c>
    </row>
    <row r="126" spans="1:18" x14ac:dyDescent="0.35">
      <c r="A126" s="7" t="s">
        <v>124</v>
      </c>
      <c r="B126" s="8">
        <v>32420</v>
      </c>
      <c r="C126" s="8">
        <v>32502</v>
      </c>
      <c r="D126" s="8">
        <v>32093</v>
      </c>
      <c r="E126" s="8">
        <v>31995</v>
      </c>
      <c r="F126" s="8">
        <v>32311</v>
      </c>
      <c r="G126" s="8">
        <v>32242</v>
      </c>
      <c r="H126" s="8">
        <v>31895</v>
      </c>
      <c r="I126" s="8">
        <v>31379</v>
      </c>
      <c r="J126" s="8">
        <v>30966</v>
      </c>
      <c r="K126" s="8">
        <v>30573</v>
      </c>
      <c r="L126" s="8">
        <v>30593</v>
      </c>
      <c r="M126" s="8">
        <v>33458</v>
      </c>
      <c r="N126" s="8">
        <v>33429</v>
      </c>
      <c r="O126" s="31"/>
      <c r="P126" s="31"/>
      <c r="Q126" s="13">
        <f t="shared" si="4"/>
        <v>1009</v>
      </c>
      <c r="R126" s="15">
        <f t="shared" si="5"/>
        <v>3.1122763726095005E-2</v>
      </c>
    </row>
    <row r="127" spans="1:18" x14ac:dyDescent="0.35">
      <c r="A127" s="7" t="s">
        <v>125</v>
      </c>
      <c r="B127" s="8">
        <v>12150</v>
      </c>
      <c r="C127" s="8">
        <v>12148</v>
      </c>
      <c r="D127" s="8">
        <v>12043</v>
      </c>
      <c r="E127" s="8">
        <v>12115</v>
      </c>
      <c r="F127" s="8">
        <v>12093</v>
      </c>
      <c r="G127" s="8">
        <v>12005</v>
      </c>
      <c r="H127" s="8">
        <v>12018</v>
      </c>
      <c r="I127" s="8">
        <v>11940</v>
      </c>
      <c r="J127" s="8">
        <v>12041</v>
      </c>
      <c r="K127" s="8">
        <v>12138</v>
      </c>
      <c r="L127" s="8">
        <v>12228</v>
      </c>
      <c r="M127" s="8">
        <v>12460</v>
      </c>
      <c r="N127" s="8">
        <v>12574</v>
      </c>
      <c r="O127" s="31"/>
      <c r="P127" s="31"/>
      <c r="Q127" s="13">
        <f t="shared" si="4"/>
        <v>424</v>
      </c>
      <c r="R127" s="15">
        <f t="shared" si="5"/>
        <v>3.4897119341563788E-2</v>
      </c>
    </row>
    <row r="128" spans="1:18" x14ac:dyDescent="0.35">
      <c r="A128" s="7" t="s">
        <v>126</v>
      </c>
      <c r="B128" s="8">
        <v>95535</v>
      </c>
      <c r="C128" s="8">
        <v>95457</v>
      </c>
      <c r="D128" s="8">
        <v>95767</v>
      </c>
      <c r="E128" s="8">
        <v>96516</v>
      </c>
      <c r="F128" s="8">
        <v>96123</v>
      </c>
      <c r="G128" s="8">
        <v>95886</v>
      </c>
      <c r="H128" s="8">
        <v>96407</v>
      </c>
      <c r="I128" s="8">
        <v>95287</v>
      </c>
      <c r="J128" s="8">
        <v>94964</v>
      </c>
      <c r="K128" s="8">
        <v>94879</v>
      </c>
      <c r="L128" s="8">
        <v>94582</v>
      </c>
      <c r="M128" s="8">
        <v>97915</v>
      </c>
      <c r="N128" s="8">
        <v>97840</v>
      </c>
      <c r="O128" s="31"/>
      <c r="P128" s="31"/>
      <c r="Q128" s="13">
        <f t="shared" si="4"/>
        <v>2305</v>
      </c>
      <c r="R128" s="15">
        <f t="shared" si="5"/>
        <v>2.4127283194640709E-2</v>
      </c>
    </row>
    <row r="129" spans="1:18" x14ac:dyDescent="0.35">
      <c r="A129" s="7" t="s">
        <v>127</v>
      </c>
      <c r="B129" s="8">
        <v>16408</v>
      </c>
      <c r="C129" s="8">
        <v>16432</v>
      </c>
      <c r="D129" s="8">
        <v>16817</v>
      </c>
      <c r="E129" s="8">
        <v>16720</v>
      </c>
      <c r="F129" s="8">
        <v>17124</v>
      </c>
      <c r="G129" s="8">
        <v>17395</v>
      </c>
      <c r="H129" s="8">
        <v>17301</v>
      </c>
      <c r="I129" s="8">
        <v>17321</v>
      </c>
      <c r="J129" s="8">
        <v>17470</v>
      </c>
      <c r="K129" s="8">
        <v>18013</v>
      </c>
      <c r="L129" s="8">
        <v>18107</v>
      </c>
      <c r="M129" s="8">
        <v>16070</v>
      </c>
      <c r="N129" s="8">
        <v>16499</v>
      </c>
      <c r="O129" s="31"/>
      <c r="P129" s="31"/>
      <c r="Q129" s="13">
        <f t="shared" si="4"/>
        <v>91</v>
      </c>
      <c r="R129" s="15">
        <f t="shared" si="5"/>
        <v>5.5460750853242322E-3</v>
      </c>
    </row>
    <row r="130" spans="1:18" x14ac:dyDescent="0.35">
      <c r="A130" s="7" t="s">
        <v>128</v>
      </c>
      <c r="B130" s="8">
        <v>204214</v>
      </c>
      <c r="C130" s="8">
        <v>204375</v>
      </c>
      <c r="D130" s="8">
        <v>206487</v>
      </c>
      <c r="E130" s="8">
        <v>210922</v>
      </c>
      <c r="F130" s="8">
        <v>214020</v>
      </c>
      <c r="G130" s="8">
        <v>217238</v>
      </c>
      <c r="H130" s="8">
        <v>221084</v>
      </c>
      <c r="I130" s="8">
        <v>225669</v>
      </c>
      <c r="J130" s="8">
        <v>227620</v>
      </c>
      <c r="K130" s="8">
        <v>229621</v>
      </c>
      <c r="L130" s="8">
        <v>231027</v>
      </c>
      <c r="M130" s="8">
        <v>226610</v>
      </c>
      <c r="N130" s="8">
        <v>226604</v>
      </c>
      <c r="O130" s="31"/>
      <c r="P130" s="31"/>
      <c r="Q130" s="13">
        <f t="shared" si="4"/>
        <v>22390</v>
      </c>
      <c r="R130" s="15">
        <f t="shared" si="5"/>
        <v>0.1096398875689228</v>
      </c>
    </row>
    <row r="131" spans="1:18" x14ac:dyDescent="0.35">
      <c r="A131" s="7" t="s">
        <v>129</v>
      </c>
      <c r="B131" s="8">
        <v>97032</v>
      </c>
      <c r="C131" s="8">
        <v>96722</v>
      </c>
      <c r="D131" s="8">
        <v>96791</v>
      </c>
      <c r="E131" s="8">
        <v>98034</v>
      </c>
      <c r="F131" s="8">
        <v>98884</v>
      </c>
      <c r="G131" s="8">
        <v>99475</v>
      </c>
      <c r="H131" s="8">
        <v>99741</v>
      </c>
      <c r="I131" s="8">
        <v>99383</v>
      </c>
      <c r="J131" s="8">
        <v>98989</v>
      </c>
      <c r="K131" s="8">
        <v>98964</v>
      </c>
      <c r="L131" s="8">
        <v>99216</v>
      </c>
      <c r="M131" s="8">
        <v>100011</v>
      </c>
      <c r="N131" s="8">
        <v>98865</v>
      </c>
      <c r="O131" s="31"/>
      <c r="P131" s="31"/>
      <c r="Q131" s="13">
        <f t="shared" si="4"/>
        <v>1833</v>
      </c>
      <c r="R131" s="15">
        <f t="shared" si="5"/>
        <v>1.8890675241157555E-2</v>
      </c>
    </row>
    <row r="132" spans="1:18" x14ac:dyDescent="0.35">
      <c r="A132" s="7" t="s">
        <v>130</v>
      </c>
      <c r="B132" s="8">
        <v>24802</v>
      </c>
      <c r="C132" s="8">
        <v>24897</v>
      </c>
      <c r="D132" s="8">
        <v>25030</v>
      </c>
      <c r="E132" s="8">
        <v>25190</v>
      </c>
      <c r="F132" s="8">
        <v>25330</v>
      </c>
      <c r="G132" s="8">
        <v>25441</v>
      </c>
      <c r="H132" s="8">
        <v>25378</v>
      </c>
      <c r="I132" s="8">
        <v>25268</v>
      </c>
      <c r="J132" s="8">
        <v>25362</v>
      </c>
      <c r="K132" s="8">
        <v>25271</v>
      </c>
      <c r="L132" s="8">
        <v>25209</v>
      </c>
      <c r="M132" s="8">
        <v>25346</v>
      </c>
      <c r="N132" s="8">
        <v>25373</v>
      </c>
      <c r="O132" s="31"/>
      <c r="P132" s="31"/>
      <c r="Q132" s="13">
        <f t="shared" si="4"/>
        <v>571</v>
      </c>
      <c r="R132" s="15">
        <f t="shared" si="5"/>
        <v>2.3022336908313845E-2</v>
      </c>
    </row>
    <row r="133" spans="1:18" x14ac:dyDescent="0.35">
      <c r="A133" s="7" t="s">
        <v>131</v>
      </c>
      <c r="B133" s="8">
        <v>23746</v>
      </c>
      <c r="C133" s="8">
        <v>23738</v>
      </c>
      <c r="D133" s="8">
        <v>24023</v>
      </c>
      <c r="E133" s="8">
        <v>23808</v>
      </c>
      <c r="F133" s="8">
        <v>24100</v>
      </c>
      <c r="G133" s="8">
        <v>24287</v>
      </c>
      <c r="H133" s="8">
        <v>24192</v>
      </c>
      <c r="I133" s="8">
        <v>24218</v>
      </c>
      <c r="J133" s="8">
        <v>24395</v>
      </c>
      <c r="K133" s="8">
        <v>24583</v>
      </c>
      <c r="L133" s="8">
        <v>24916</v>
      </c>
      <c r="M133" s="8">
        <v>25750</v>
      </c>
      <c r="N133" s="8">
        <v>25661</v>
      </c>
      <c r="O133" s="31"/>
      <c r="P133" s="31"/>
      <c r="Q133" s="13">
        <f t="shared" si="4"/>
        <v>1915</v>
      </c>
      <c r="R133" s="15">
        <f t="shared" ref="R133:R138" si="6">Q133/B133</f>
        <v>8.0645161290322578E-2</v>
      </c>
    </row>
    <row r="134" spans="1:18" x14ac:dyDescent="0.35">
      <c r="A134" s="7" t="s">
        <v>132</v>
      </c>
      <c r="B134" s="8">
        <v>84585</v>
      </c>
      <c r="C134" s="8">
        <v>84859</v>
      </c>
      <c r="D134" s="8">
        <v>84808</v>
      </c>
      <c r="E134" s="8">
        <v>85320</v>
      </c>
      <c r="F134" s="8">
        <v>85832</v>
      </c>
      <c r="G134" s="8">
        <v>86976</v>
      </c>
      <c r="H134" s="8">
        <v>88190</v>
      </c>
      <c r="I134" s="8">
        <v>89360</v>
      </c>
      <c r="J134" s="8">
        <v>90228</v>
      </c>
      <c r="K134" s="8">
        <v>91135</v>
      </c>
      <c r="L134" s="8">
        <v>92277</v>
      </c>
      <c r="M134" s="8">
        <v>94324</v>
      </c>
      <c r="N134" s="8">
        <v>96194</v>
      </c>
      <c r="O134" s="31"/>
      <c r="P134" s="31"/>
      <c r="Q134" s="13">
        <f t="shared" si="4"/>
        <v>11609</v>
      </c>
      <c r="R134" s="15">
        <f t="shared" si="6"/>
        <v>0.13724655671809421</v>
      </c>
    </row>
    <row r="135" spans="1:18" x14ac:dyDescent="0.35">
      <c r="A135" s="7" t="s">
        <v>133</v>
      </c>
      <c r="B135" s="8">
        <v>437994</v>
      </c>
      <c r="C135" s="8">
        <v>438864</v>
      </c>
      <c r="D135" s="8">
        <v>442654</v>
      </c>
      <c r="E135" s="8">
        <v>445189</v>
      </c>
      <c r="F135" s="8">
        <v>447922</v>
      </c>
      <c r="G135" s="8">
        <v>449139</v>
      </c>
      <c r="H135" s="8">
        <v>450635</v>
      </c>
      <c r="I135" s="8">
        <v>451510</v>
      </c>
      <c r="J135" s="8">
        <v>450417</v>
      </c>
      <c r="K135" s="8">
        <v>450488</v>
      </c>
      <c r="L135" s="8">
        <v>450766</v>
      </c>
      <c r="M135" s="8">
        <v>459470</v>
      </c>
      <c r="N135" s="8">
        <v>457672</v>
      </c>
      <c r="O135" s="31"/>
      <c r="P135" s="31"/>
      <c r="Q135" s="13">
        <f t="shared" ref="Q135:Q138" si="7">N135-B135</f>
        <v>19678</v>
      </c>
      <c r="R135" s="15">
        <f t="shared" si="6"/>
        <v>4.4927556085243174E-2</v>
      </c>
    </row>
    <row r="136" spans="1:18" x14ac:dyDescent="0.35">
      <c r="A136" s="7" t="s">
        <v>134</v>
      </c>
      <c r="B136" s="8">
        <v>21006</v>
      </c>
      <c r="C136" s="8">
        <v>20989</v>
      </c>
      <c r="D136" s="8">
        <v>21099</v>
      </c>
      <c r="E136" s="8">
        <v>21065</v>
      </c>
      <c r="F136" s="8">
        <v>21164</v>
      </c>
      <c r="G136" s="8">
        <v>21303</v>
      </c>
      <c r="H136" s="8">
        <v>21543</v>
      </c>
      <c r="I136" s="8">
        <v>21759</v>
      </c>
      <c r="J136" s="8">
        <v>22196</v>
      </c>
      <c r="K136" s="8">
        <v>22390</v>
      </c>
      <c r="L136" s="8">
        <v>22416</v>
      </c>
      <c r="M136" s="8">
        <v>22196</v>
      </c>
      <c r="N136" s="8">
        <v>22550</v>
      </c>
      <c r="O136" s="31"/>
      <c r="P136" s="31"/>
      <c r="Q136" s="13">
        <f t="shared" si="7"/>
        <v>1544</v>
      </c>
      <c r="R136" s="15">
        <f t="shared" si="6"/>
        <v>7.3502808721317717E-2</v>
      </c>
    </row>
    <row r="137" spans="1:18" x14ac:dyDescent="0.35">
      <c r="A137" s="7" t="s">
        <v>135</v>
      </c>
      <c r="B137" s="8">
        <v>14068</v>
      </c>
      <c r="C137" s="8">
        <v>13706</v>
      </c>
      <c r="D137" s="8">
        <v>14095</v>
      </c>
      <c r="E137" s="8">
        <v>14519</v>
      </c>
      <c r="F137" s="8">
        <v>14615</v>
      </c>
      <c r="G137" s="8">
        <v>14586</v>
      </c>
      <c r="H137" s="8">
        <v>14815</v>
      </c>
      <c r="I137" s="8">
        <v>14894</v>
      </c>
      <c r="J137" s="8">
        <v>14990</v>
      </c>
      <c r="K137" s="8">
        <v>15009</v>
      </c>
      <c r="L137" s="8">
        <v>15019</v>
      </c>
      <c r="M137" s="8">
        <v>15425</v>
      </c>
      <c r="N137" s="8">
        <v>15590</v>
      </c>
      <c r="O137" s="31"/>
      <c r="P137" s="31"/>
      <c r="Q137" s="13">
        <f t="shared" si="7"/>
        <v>1522</v>
      </c>
      <c r="R137" s="15">
        <f t="shared" si="6"/>
        <v>0.10818879727040091</v>
      </c>
    </row>
    <row r="138" spans="1:18" x14ac:dyDescent="0.35">
      <c r="A138" s="9" t="s">
        <v>136</v>
      </c>
      <c r="B138" s="10">
        <v>26203</v>
      </c>
      <c r="C138" s="10">
        <v>26150</v>
      </c>
      <c r="D138" s="10">
        <v>26663</v>
      </c>
      <c r="E138" s="10">
        <v>27012</v>
      </c>
      <c r="F138" s="10">
        <v>27328</v>
      </c>
      <c r="G138" s="10">
        <v>27398</v>
      </c>
      <c r="H138" s="10">
        <v>27500</v>
      </c>
      <c r="I138" s="10">
        <v>27789</v>
      </c>
      <c r="J138" s="10">
        <v>28148</v>
      </c>
      <c r="K138" s="10">
        <v>27889</v>
      </c>
      <c r="L138" s="10">
        <v>28036</v>
      </c>
      <c r="M138" s="10">
        <v>28120</v>
      </c>
      <c r="N138" s="10">
        <v>28136</v>
      </c>
      <c r="O138" s="31"/>
      <c r="P138" s="31"/>
      <c r="Q138" s="13">
        <f t="shared" si="7"/>
        <v>1933</v>
      </c>
      <c r="R138" s="16">
        <f t="shared" si="6"/>
        <v>7.3770178987138876E-2</v>
      </c>
    </row>
    <row r="139" spans="1:18" ht="12.75" customHeight="1" x14ac:dyDescent="0.35">
      <c r="A139" s="19" t="s">
        <v>137</v>
      </c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1"/>
    </row>
    <row r="140" spans="1:18" x14ac:dyDescent="0.35">
      <c r="A140" s="22" t="s">
        <v>143</v>
      </c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4"/>
    </row>
  </sheetData>
  <mergeCells count="6">
    <mergeCell ref="A2:M2"/>
    <mergeCell ref="A139:L139"/>
    <mergeCell ref="A140:L140"/>
    <mergeCell ref="A1:L1"/>
    <mergeCell ref="A3:A4"/>
    <mergeCell ref="C3:L3"/>
  </mergeCells>
  <pageMargins left="0.25" right="0.25" top="0.75" bottom="1" header="0.5" footer="0.5"/>
  <pageSetup orientation="landscape" horizontalDpi="90" verticalDpi="90" r:id="rId1"/>
  <headerFooter alignWithMargins="0"/>
  <colBreaks count="1" manualBreakCount="1">
    <brk id="11" max="1048575" man="1"/>
  </colBreaks>
  <ignoredErrors>
    <ignoredError sqref="R5 R7:R138 R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Population Estimates</vt:lpstr>
      <vt:lpstr>CO_1_51</vt:lpstr>
      <vt:lpstr>'Population Estimates'!Print_Area</vt:lpstr>
      <vt:lpstr>'Population Estimates'!Print_Titles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Abel Opoku-Adjei</cp:lastModifiedBy>
  <dcterms:created xsi:type="dcterms:W3CDTF">2011-02-11T15:45:55Z</dcterms:created>
  <dcterms:modified xsi:type="dcterms:W3CDTF">2024-06-11T20:43:19Z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