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aSturtevant\Documents\Home Sales Reports\5 May 2021\"/>
    </mc:Choice>
  </mc:AlternateContent>
  <xr:revisionPtr revIDLastSave="0" documentId="13_ncr:1_{CC964E5F-338E-4E92-BA8A-016F7A322C2A}" xr6:coauthVersionLast="47" xr6:coauthVersionMax="47" xr10:uidLastSave="{00000000-0000-0000-0000-000000000000}"/>
  <bookViews>
    <workbookView xWindow="-110" yWindow="-110" windowWidth="19420" windowHeight="10420" xr2:uid="{F2A13F7E-57A9-43C8-9305-9CD9B95BFADA}"/>
  </bookViews>
  <sheets>
    <sheet name="Home Sales" sheetId="1" r:id="rId1"/>
    <sheet name="Median Sales Prices" sheetId="2" r:id="rId2"/>
  </sheets>
  <definedNames>
    <definedName name="_xlnm.Print_Area" localSheetId="0">'Home Sales'!$A$1:$I$140</definedName>
    <definedName name="_xlnm.Print_Titles" localSheetId="0">'Home Sales'!$6:$6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9" i="1" l="1"/>
  <c r="D130" i="1"/>
  <c r="D138" i="1"/>
  <c r="H120" i="2" l="1"/>
  <c r="H43" i="2"/>
  <c r="D31" i="2"/>
  <c r="D33" i="2"/>
  <c r="D66" i="2"/>
  <c r="D86" i="2"/>
  <c r="D128" i="2"/>
  <c r="D130" i="2"/>
  <c r="D68" i="2"/>
  <c r="D55" i="2"/>
  <c r="D37" i="2"/>
  <c r="D23" i="2"/>
  <c r="D17" i="2"/>
  <c r="H23" i="1"/>
  <c r="H59" i="1"/>
  <c r="D68" i="1"/>
  <c r="D55" i="1"/>
  <c r="D23" i="1"/>
  <c r="H7" i="2" l="1"/>
  <c r="D7" i="2"/>
  <c r="D59" i="2"/>
  <c r="H120" i="1"/>
  <c r="H7" i="1" l="1"/>
  <c r="D7" i="1"/>
  <c r="H140" i="2"/>
  <c r="D140" i="2"/>
  <c r="H139" i="2"/>
  <c r="D139" i="2"/>
  <c r="H138" i="2"/>
  <c r="H137" i="2"/>
  <c r="D137" i="2"/>
  <c r="H136" i="2"/>
  <c r="D136" i="2"/>
  <c r="H135" i="2"/>
  <c r="D135" i="2"/>
  <c r="H134" i="2"/>
  <c r="D134" i="2"/>
  <c r="H133" i="2"/>
  <c r="D133" i="2"/>
  <c r="H132" i="2"/>
  <c r="D132" i="2"/>
  <c r="H131" i="2"/>
  <c r="D131" i="2"/>
  <c r="H130" i="2"/>
  <c r="H129" i="2"/>
  <c r="D129" i="2"/>
  <c r="H128" i="2"/>
  <c r="H127" i="2"/>
  <c r="D127" i="2"/>
  <c r="H126" i="2"/>
  <c r="D126" i="2"/>
  <c r="H125" i="2"/>
  <c r="D125" i="2"/>
  <c r="H124" i="2"/>
  <c r="D124" i="2"/>
  <c r="H123" i="2"/>
  <c r="D123" i="2"/>
  <c r="H122" i="2"/>
  <c r="D122" i="2"/>
  <c r="H121" i="2"/>
  <c r="D121" i="2"/>
  <c r="H119" i="2"/>
  <c r="D119" i="2"/>
  <c r="H118" i="2"/>
  <c r="D118" i="2"/>
  <c r="H117" i="2"/>
  <c r="D117" i="2"/>
  <c r="H116" i="2"/>
  <c r="D116" i="2"/>
  <c r="H115" i="2"/>
  <c r="D115" i="2"/>
  <c r="H114" i="2"/>
  <c r="D114" i="2"/>
  <c r="H113" i="2"/>
  <c r="D113" i="2"/>
  <c r="H112" i="2"/>
  <c r="D112" i="2"/>
  <c r="H111" i="2"/>
  <c r="D111" i="2"/>
  <c r="H110" i="2"/>
  <c r="D110" i="2"/>
  <c r="H109" i="2"/>
  <c r="D109" i="2"/>
  <c r="H108" i="2"/>
  <c r="D108" i="2"/>
  <c r="H107" i="2"/>
  <c r="D107" i="2"/>
  <c r="H106" i="2"/>
  <c r="D106" i="2"/>
  <c r="H105" i="2"/>
  <c r="D105" i="2"/>
  <c r="H104" i="2"/>
  <c r="D104" i="2"/>
  <c r="H103" i="2"/>
  <c r="D103" i="2"/>
  <c r="H102" i="2"/>
  <c r="D102" i="2"/>
  <c r="H101" i="2"/>
  <c r="D101" i="2"/>
  <c r="H100" i="2"/>
  <c r="D100" i="2"/>
  <c r="H99" i="2"/>
  <c r="D99" i="2"/>
  <c r="H98" i="2"/>
  <c r="D98" i="2"/>
  <c r="H97" i="2"/>
  <c r="D97" i="2"/>
  <c r="H95" i="2"/>
  <c r="D95" i="2"/>
  <c r="H94" i="2"/>
  <c r="D94" i="2"/>
  <c r="H93" i="2"/>
  <c r="D93" i="2"/>
  <c r="H92" i="2"/>
  <c r="D92" i="2"/>
  <c r="H91" i="2"/>
  <c r="D91" i="2"/>
  <c r="H90" i="2"/>
  <c r="D90" i="2"/>
  <c r="H89" i="2"/>
  <c r="D89" i="2"/>
  <c r="H88" i="2"/>
  <c r="D88" i="2"/>
  <c r="H87" i="2"/>
  <c r="D87" i="2"/>
  <c r="H86" i="2"/>
  <c r="H85" i="2"/>
  <c r="D85" i="2"/>
  <c r="H84" i="2"/>
  <c r="D84" i="2"/>
  <c r="H83" i="2"/>
  <c r="D83" i="2"/>
  <c r="H82" i="2"/>
  <c r="D82" i="2"/>
  <c r="H81" i="2"/>
  <c r="D81" i="2"/>
  <c r="H80" i="2"/>
  <c r="D80" i="2"/>
  <c r="H79" i="2"/>
  <c r="D79" i="2"/>
  <c r="H78" i="2"/>
  <c r="D78" i="2"/>
  <c r="H77" i="2"/>
  <c r="D77" i="2"/>
  <c r="H75" i="2"/>
  <c r="D75" i="2"/>
  <c r="H74" i="2"/>
  <c r="D74" i="2"/>
  <c r="H73" i="2"/>
  <c r="D73" i="2"/>
  <c r="H72" i="2"/>
  <c r="D72" i="2"/>
  <c r="H71" i="2"/>
  <c r="D71" i="2"/>
  <c r="H70" i="2"/>
  <c r="D70" i="2"/>
  <c r="H69" i="2"/>
  <c r="D69" i="2"/>
  <c r="H68" i="2"/>
  <c r="H67" i="2"/>
  <c r="D67" i="2"/>
  <c r="H66" i="2"/>
  <c r="H65" i="2"/>
  <c r="D65" i="2"/>
  <c r="H64" i="2"/>
  <c r="D64" i="2"/>
  <c r="H63" i="2"/>
  <c r="D63" i="2"/>
  <c r="H62" i="2"/>
  <c r="D62" i="2"/>
  <c r="H61" i="2"/>
  <c r="H60" i="2"/>
  <c r="D60" i="2"/>
  <c r="H59" i="2"/>
  <c r="H58" i="2"/>
  <c r="D58" i="2"/>
  <c r="H57" i="2"/>
  <c r="D57" i="2"/>
  <c r="H56" i="2"/>
  <c r="D56" i="2"/>
  <c r="H55" i="2"/>
  <c r="H54" i="2"/>
  <c r="D54" i="2"/>
  <c r="H53" i="2"/>
  <c r="D53" i="2"/>
  <c r="H52" i="2"/>
  <c r="D52" i="2"/>
  <c r="H51" i="2"/>
  <c r="D51" i="2"/>
  <c r="H50" i="2"/>
  <c r="D50" i="2"/>
  <c r="H49" i="2"/>
  <c r="D49" i="2"/>
  <c r="H48" i="2"/>
  <c r="D48" i="2"/>
  <c r="H47" i="2"/>
  <c r="D47" i="2"/>
  <c r="H46" i="2"/>
  <c r="D46" i="2"/>
  <c r="H45" i="2"/>
  <c r="D45" i="2"/>
  <c r="H44" i="2"/>
  <c r="D44" i="2"/>
  <c r="H42" i="2"/>
  <c r="D42" i="2"/>
  <c r="H40" i="2"/>
  <c r="D40" i="2"/>
  <c r="H39" i="2"/>
  <c r="D39" i="2"/>
  <c r="H38" i="2"/>
  <c r="D38" i="2"/>
  <c r="H37" i="2"/>
  <c r="H36" i="2"/>
  <c r="H35" i="2"/>
  <c r="D35" i="2"/>
  <c r="H34" i="2"/>
  <c r="D34" i="2"/>
  <c r="H33" i="2"/>
  <c r="H32" i="2"/>
  <c r="D32" i="2"/>
  <c r="H31" i="2"/>
  <c r="H30" i="2"/>
  <c r="D30" i="2"/>
  <c r="H29" i="2"/>
  <c r="D29" i="2"/>
  <c r="H28" i="2"/>
  <c r="D28" i="2"/>
  <c r="H27" i="2"/>
  <c r="D27" i="2"/>
  <c r="H26" i="2"/>
  <c r="D26" i="2"/>
  <c r="H25" i="2"/>
  <c r="D25" i="2"/>
  <c r="H24" i="2"/>
  <c r="D24" i="2"/>
  <c r="H23" i="2"/>
  <c r="H22" i="2"/>
  <c r="D22" i="2"/>
  <c r="H21" i="2"/>
  <c r="D21" i="2"/>
  <c r="H20" i="2"/>
  <c r="D20" i="2"/>
  <c r="H19" i="2"/>
  <c r="H18" i="2"/>
  <c r="D18" i="2"/>
  <c r="H17" i="2"/>
  <c r="H16" i="2"/>
  <c r="D16" i="2"/>
  <c r="H15" i="2"/>
  <c r="D15" i="2"/>
  <c r="H14" i="2"/>
  <c r="D14" i="2"/>
  <c r="H13" i="2"/>
  <c r="D13" i="2"/>
  <c r="H12" i="2"/>
  <c r="D12" i="2"/>
  <c r="H11" i="2"/>
  <c r="D11" i="2"/>
  <c r="H10" i="2"/>
  <c r="D10" i="2"/>
  <c r="H9" i="2"/>
  <c r="D9" i="2"/>
  <c r="H8" i="2"/>
  <c r="D8" i="2"/>
  <c r="H140" i="1" l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D140" i="1"/>
  <c r="D139" i="1"/>
  <c r="D137" i="1"/>
  <c r="D136" i="1"/>
  <c r="D135" i="1"/>
  <c r="D134" i="1"/>
  <c r="D133" i="1"/>
  <c r="D132" i="1"/>
  <c r="D131" i="1"/>
  <c r="D129" i="1"/>
  <c r="D128" i="1"/>
  <c r="D127" i="1"/>
  <c r="D126" i="1"/>
  <c r="D125" i="1"/>
  <c r="D124" i="1"/>
  <c r="D123" i="1"/>
  <c r="D122" i="1"/>
  <c r="D121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8" i="1"/>
  <c r="D57" i="1"/>
  <c r="D56" i="1"/>
  <c r="D54" i="1"/>
  <c r="D53" i="1"/>
  <c r="D52" i="1"/>
  <c r="D51" i="1"/>
  <c r="D50" i="1"/>
  <c r="D49" i="1"/>
  <c r="D48" i="1"/>
  <c r="D47" i="1"/>
  <c r="D46" i="1"/>
  <c r="D45" i="1"/>
  <c r="D44" i="1"/>
  <c r="D42" i="1"/>
  <c r="D40" i="1"/>
  <c r="D39" i="1"/>
  <c r="D38" i="1"/>
  <c r="D37" i="1"/>
  <c r="D35" i="1"/>
  <c r="D34" i="1"/>
  <c r="D33" i="1"/>
  <c r="D32" i="1"/>
  <c r="D31" i="1"/>
  <c r="D30" i="1"/>
  <c r="D29" i="1"/>
  <c r="D28" i="1"/>
  <c r="D27" i="1"/>
  <c r="D26" i="1"/>
  <c r="D25" i="1"/>
  <c r="D24" i="1"/>
  <c r="D22" i="1"/>
  <c r="D21" i="1"/>
  <c r="D20" i="1"/>
  <c r="D18" i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<sst xmlns="http://schemas.openxmlformats.org/spreadsheetml/2006/main" count="321" uniqueCount="143">
  <si>
    <t>Accomack County</t>
  </si>
  <si>
    <t>Albemarle County</t>
  </si>
  <si>
    <t>Alexandria City</t>
  </si>
  <si>
    <t>Alleghany County</t>
  </si>
  <si>
    <t>Amelia County</t>
  </si>
  <si>
    <t>Amherst County</t>
  </si>
  <si>
    <t>Appomattox County</t>
  </si>
  <si>
    <t>Arlington County</t>
  </si>
  <si>
    <t>Augusta County</t>
  </si>
  <si>
    <t>Bath County</t>
  </si>
  <si>
    <t>Bedford County</t>
  </si>
  <si>
    <t>Bland County</t>
  </si>
  <si>
    <t>Botetourt County</t>
  </si>
  <si>
    <t>Bristol City</t>
  </si>
  <si>
    <t>Brunswick County</t>
  </si>
  <si>
    <t>Buchanan County</t>
  </si>
  <si>
    <t>Buckingham County</t>
  </si>
  <si>
    <t>Buena Vista City</t>
  </si>
  <si>
    <t>Campbell County</t>
  </si>
  <si>
    <t>Caroline County</t>
  </si>
  <si>
    <t>Carroll County</t>
  </si>
  <si>
    <t>Charles City County</t>
  </si>
  <si>
    <t>Charlotte County</t>
  </si>
  <si>
    <t>Charlottesville City</t>
  </si>
  <si>
    <t>Chesapeake City</t>
  </si>
  <si>
    <t>Chesterfield County</t>
  </si>
  <si>
    <t>Clarke County</t>
  </si>
  <si>
    <t>Colonial Heights City</t>
  </si>
  <si>
    <t>Covington City</t>
  </si>
  <si>
    <t>Craig County</t>
  </si>
  <si>
    <t>Culpeper County</t>
  </si>
  <si>
    <t>Cumberland County</t>
  </si>
  <si>
    <t>Danville City</t>
  </si>
  <si>
    <t>Dickenson County</t>
  </si>
  <si>
    <t>Dinwiddie County</t>
  </si>
  <si>
    <t>Emporia City</t>
  </si>
  <si>
    <t>Essex County</t>
  </si>
  <si>
    <t>Fairfax City</t>
  </si>
  <si>
    <t>Fairfax County</t>
  </si>
  <si>
    <t>Falls Church City</t>
  </si>
  <si>
    <t>Fauquier County</t>
  </si>
  <si>
    <t>Floyd County</t>
  </si>
  <si>
    <t>Fluvanna County</t>
  </si>
  <si>
    <t>Franklin City</t>
  </si>
  <si>
    <t>Franklin County</t>
  </si>
  <si>
    <t>Frederick County</t>
  </si>
  <si>
    <t>Fredericksburg City</t>
  </si>
  <si>
    <t>Galax City</t>
  </si>
  <si>
    <t>Giles County</t>
  </si>
  <si>
    <t>Gloucester County</t>
  </si>
  <si>
    <t>Goochland County</t>
  </si>
  <si>
    <t>Grayson County</t>
  </si>
  <si>
    <t>Greene County</t>
  </si>
  <si>
    <t>Greensville County</t>
  </si>
  <si>
    <t>Halifax County</t>
  </si>
  <si>
    <t>Hampton City</t>
  </si>
  <si>
    <t>Hanover County</t>
  </si>
  <si>
    <t>Harrisonburg City</t>
  </si>
  <si>
    <t>Henrico County</t>
  </si>
  <si>
    <t>Henry County</t>
  </si>
  <si>
    <t>Highland County</t>
  </si>
  <si>
    <t>Hopewell City</t>
  </si>
  <si>
    <t>Isle of Wight County</t>
  </si>
  <si>
    <t>James City County</t>
  </si>
  <si>
    <t>King and Queen County</t>
  </si>
  <si>
    <t>King George County</t>
  </si>
  <si>
    <t>King William County</t>
  </si>
  <si>
    <t>Lancaster County</t>
  </si>
  <si>
    <t>Lee County</t>
  </si>
  <si>
    <t>Lexington City</t>
  </si>
  <si>
    <t>Loudoun County</t>
  </si>
  <si>
    <t>Louisa County</t>
  </si>
  <si>
    <t>Lunenburg County</t>
  </si>
  <si>
    <t>Lynchburg City</t>
  </si>
  <si>
    <t>Madison County</t>
  </si>
  <si>
    <t>Manassas City</t>
  </si>
  <si>
    <t>Manassas Park City</t>
  </si>
  <si>
    <t>Martinsville City</t>
  </si>
  <si>
    <t>Mathews County</t>
  </si>
  <si>
    <t>Mecklenburg County</t>
  </si>
  <si>
    <t>Middlesex County</t>
  </si>
  <si>
    <t>Montgomery County</t>
  </si>
  <si>
    <t>Nelson County</t>
  </si>
  <si>
    <t>New Kent County</t>
  </si>
  <si>
    <t>Newport News City</t>
  </si>
  <si>
    <t>Norfolk City</t>
  </si>
  <si>
    <t>Northampton County</t>
  </si>
  <si>
    <t>Northumberland County</t>
  </si>
  <si>
    <t>Norton City</t>
  </si>
  <si>
    <t>Nottoway County</t>
  </si>
  <si>
    <t>Orange County</t>
  </si>
  <si>
    <t>Page County</t>
  </si>
  <si>
    <t>Patrick County</t>
  </si>
  <si>
    <t>Petersburg City</t>
  </si>
  <si>
    <t>Pittsylvania County</t>
  </si>
  <si>
    <t>Poquoson City</t>
  </si>
  <si>
    <t>Portsmouth City</t>
  </si>
  <si>
    <t>Powhatan County</t>
  </si>
  <si>
    <t>Prince Edward County</t>
  </si>
  <si>
    <t>Prince George County</t>
  </si>
  <si>
    <t>Prince William County</t>
  </si>
  <si>
    <t>Pulaski County</t>
  </si>
  <si>
    <t>Radford City</t>
  </si>
  <si>
    <t>Rappahannock County</t>
  </si>
  <si>
    <t>Richmond City</t>
  </si>
  <si>
    <t>Richmond County</t>
  </si>
  <si>
    <t>Roanoke City</t>
  </si>
  <si>
    <t>Roanoke County</t>
  </si>
  <si>
    <t>Rockbridge County</t>
  </si>
  <si>
    <t>Rockingham County</t>
  </si>
  <si>
    <t>Russell County</t>
  </si>
  <si>
    <t>Salem City</t>
  </si>
  <si>
    <t>Scott County</t>
  </si>
  <si>
    <t>Shenandoah County</t>
  </si>
  <si>
    <t>Smyth County</t>
  </si>
  <si>
    <t>Southampton County</t>
  </si>
  <si>
    <t>Spotsylvania County</t>
  </si>
  <si>
    <t>Stafford County</t>
  </si>
  <si>
    <t>Staunton City</t>
  </si>
  <si>
    <t>Suffolk City</t>
  </si>
  <si>
    <t>Surry County</t>
  </si>
  <si>
    <t>Sussex County</t>
  </si>
  <si>
    <t>Tazewell County</t>
  </si>
  <si>
    <t>Virginia Beach City</t>
  </si>
  <si>
    <t>Warren County</t>
  </si>
  <si>
    <t>Washington County</t>
  </si>
  <si>
    <t>Waynesboro City</t>
  </si>
  <si>
    <t>Westmoreland County</t>
  </si>
  <si>
    <t>Williamsburg City</t>
  </si>
  <si>
    <t>Winchester City</t>
  </si>
  <si>
    <t>Wise County</t>
  </si>
  <si>
    <t>Wythe County</t>
  </si>
  <si>
    <t>York County</t>
  </si>
  <si>
    <t>Source: Virginia REALTORS®</t>
  </si>
  <si>
    <t>Pct. Chg.</t>
  </si>
  <si>
    <t>Contact: lsturtevant@virginiarealtors.org</t>
  </si>
  <si>
    <t>n/a</t>
  </si>
  <si>
    <t>YTD 2021</t>
  </si>
  <si>
    <t>YTD 2020</t>
  </si>
  <si>
    <t>Home Sales by County and Independent City</t>
  </si>
  <si>
    <t>Median Home Price ($) by County and Independent City</t>
  </si>
  <si>
    <t>Virginia Statewide</t>
  </si>
  <si>
    <t>Data as of June 15,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</si>
</sst>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164" fontId="3" fillId="2" borderId="0" xfId="1" applyNumberFormat="1" applyFont="1" applyFill="1"/>
    <xf numFmtId="3" fontId="3" fillId="2" borderId="0" xfId="0" applyNumberFormat="1" applyFont="1" applyFill="1"/>
    <xf numFmtId="17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3" fillId="2" borderId="1" xfId="0" applyFont="1" applyFill="1" applyBorder="1"/>
    <xf numFmtId="0" fontId="5" fillId="2" borderId="0" xfId="0" applyFont="1" applyFill="1"/>
    <xf numFmtId="3" fontId="3" fillId="2" borderId="0" xfId="0" applyNumberFormat="1" applyFont="1" applyFill="1" applyAlignment="1">
      <alignment horizontal="right"/>
    </xf>
    <xf numFmtId="3" fontId="3" fillId="2" borderId="1" xfId="0" applyNumberFormat="1" applyFont="1" applyFill="1" applyBorder="1"/>
    <xf numFmtId="164" fontId="3" fillId="2" borderId="1" xfId="1" applyNumberFormat="1" applyFont="1" applyFill="1" applyBorder="1"/>
    <xf numFmtId="0" fontId="0" fillId="2" borderId="1" xfId="0" applyFill="1" applyBorder="1"/>
    <xf numFmtId="3" fontId="3" fillId="2" borderId="0" xfId="0" quotePrefix="1" applyNumberFormat="1" applyFont="1" applyFill="1" applyAlignment="1">
      <alignment horizontal="right"/>
    </xf>
    <xf numFmtId="0" fontId="3" fillId="2" borderId="0" xfId="0" applyFont="1" applyFill="1" applyBorder="1"/>
    <xf numFmtId="164" fontId="3" fillId="2" borderId="0" xfId="1" applyNumberFormat="1" applyFont="1" applyFill="1" applyAlignment="1">
      <alignment horizontal="right"/>
    </xf>
    <xf numFmtId="0" fontId="6" fillId="2" borderId="0" xfId="0" applyFont="1" applyFill="1" applyBorder="1"/>
    <xf numFmtId="3" fontId="6" fillId="2" borderId="0" xfId="0" applyNumberFormat="1" applyFont="1" applyFill="1"/>
    <xf numFmtId="164" fontId="6" fillId="2" borderId="0" xfId="1" applyNumberFormat="1" applyFont="1" applyFill="1"/>
    <xf numFmtId="0" fontId="7" fillId="2" borderId="0" xfId="0" applyFont="1" applyFill="1" applyAlignment="1">
      <alignment horizontal="right"/>
    </xf>
    <xf numFmtId="0" fontId="8" fillId="2" borderId="0" xfId="0" applyFont="1" applyFill="1"/>
    <xf numFmtId="0" fontId="8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101600</xdr:colOff>
      <xdr:row>1</xdr:row>
      <xdr:rowOff>12700</xdr:rowOff>
    </xdr:from>
    <xdr:ext cx="2914650" cy="51494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7022387-1941-4887-B2A8-A72C8443F82B}"/>
            </a:ext>
          </a:extLst>
        </xdr:cNvPr>
        <xdr:cNvSpPr txBox="1"/>
      </xdr:nvSpPr>
      <xdr:spPr>
        <a:xfrm>
          <a:off x="2819400" y="196850"/>
          <a:ext cx="2914650" cy="51494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/>
            <a:t>Note: Data are deemed reliable but are not guaranteed.</a:t>
          </a:r>
        </a:p>
        <a:p>
          <a:r>
            <a:rPr lang="en-US" sz="900"/>
            <a:t>Figures</a:t>
          </a:r>
          <a:r>
            <a:rPr lang="en-US" sz="900" baseline="0"/>
            <a:t> reported by Virginia REALTORS® may differ slightly from those reported by REALTORS® associations or MLSs.</a:t>
          </a:r>
          <a:r>
            <a:rPr lang="en-US" sz="900"/>
            <a:t>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101600</xdr:colOff>
      <xdr:row>1</xdr:row>
      <xdr:rowOff>12700</xdr:rowOff>
    </xdr:from>
    <xdr:ext cx="2914650" cy="51494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5B6CBD-8D60-49E2-AD31-6719C0D4F88B}"/>
            </a:ext>
          </a:extLst>
        </xdr:cNvPr>
        <xdr:cNvSpPr txBox="1"/>
      </xdr:nvSpPr>
      <xdr:spPr>
        <a:xfrm>
          <a:off x="2952750" y="196850"/>
          <a:ext cx="2914650" cy="51494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/>
            <a:t>Note: Data are deemed reliable but are not guaranteed.</a:t>
          </a:r>
        </a:p>
        <a:p>
          <a:r>
            <a:rPr lang="en-US" sz="900"/>
            <a:t>Figures</a:t>
          </a:r>
          <a:r>
            <a:rPr lang="en-US" sz="900" baseline="0"/>
            <a:t> reported by Virginia REALTORS® may differ slightly from those reported by REALTORS® associations or MLSs.</a:t>
          </a:r>
          <a:r>
            <a:rPr lang="en-US" sz="900"/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E0B84-4339-4C87-AB59-A600EDF91745}">
  <dimension ref="A1:I141"/>
  <sheetViews>
    <sheetView tabSelected="1" topLeftCell="A121" zoomScaleNormal="100" workbookViewId="0">
      <selection activeCell="D1" sqref="D1"/>
    </sheetView>
  </sheetViews>
  <sheetFormatPr defaultRowHeight="14.5" x14ac:dyDescent="0.35"/>
  <cols>
    <col min="1" max="1" width="21.453125" bestFit="1" customWidth="1"/>
    <col min="2" max="2" width="10.6328125" bestFit="1" customWidth="1"/>
    <col min="5" max="5" width="2.6328125" customWidth="1"/>
    <col min="6" max="6" width="10" customWidth="1"/>
    <col min="7" max="7" width="9.90625" customWidth="1"/>
    <col min="9" max="9" width="3.1796875" style="1" customWidth="1"/>
  </cols>
  <sheetData>
    <row r="1" spans="1:9" x14ac:dyDescent="0.35">
      <c r="A1" s="2" t="s">
        <v>139</v>
      </c>
      <c r="B1" s="1"/>
      <c r="C1" s="1"/>
      <c r="D1" s="1"/>
      <c r="E1" s="1"/>
      <c r="F1" s="1"/>
      <c r="G1" s="1"/>
      <c r="H1" s="1"/>
    </row>
    <row r="2" spans="1:9" x14ac:dyDescent="0.35">
      <c r="A2" s="10" t="s">
        <v>133</v>
      </c>
      <c r="B2" s="1"/>
      <c r="C2" s="1"/>
      <c r="D2" s="1"/>
      <c r="E2" s="1"/>
      <c r="F2" s="1"/>
      <c r="G2" s="1"/>
      <c r="H2" s="1"/>
    </row>
    <row r="3" spans="1:9" ht="10" customHeight="1" x14ac:dyDescent="0.35">
      <c r="A3" s="10" t="s">
        <v>135</v>
      </c>
      <c r="B3" s="1"/>
      <c r="C3" s="1"/>
      <c r="D3" s="1"/>
      <c r="E3" s="1"/>
      <c r="F3" s="1"/>
      <c r="G3" s="1"/>
      <c r="H3" s="1"/>
    </row>
    <row r="4" spans="1:9" ht="10" customHeight="1" x14ac:dyDescent="0.35">
      <c r="A4" s="10"/>
      <c r="B4" s="1"/>
      <c r="C4" s="1"/>
      <c r="D4" s="1"/>
      <c r="E4" s="1"/>
      <c r="F4" s="1"/>
      <c r="G4" s="1"/>
      <c r="H4" s="1"/>
    </row>
    <row r="5" spans="1:9" x14ac:dyDescent="0.35">
      <c r="A5" s="1"/>
      <c r="B5" s="1"/>
      <c r="C5" s="1"/>
      <c r="D5" s="1"/>
      <c r="E5" s="1"/>
      <c r="F5" s="1"/>
      <c r="G5" s="1"/>
      <c r="H5" s="1"/>
    </row>
    <row r="6" spans="1:9" x14ac:dyDescent="0.35">
      <c r="A6" s="9"/>
      <c r="B6" s="6">
        <v>43952</v>
      </c>
      <c r="C6" s="6">
        <v>44317</v>
      </c>
      <c r="D6" s="7" t="s">
        <v>134</v>
      </c>
      <c r="E6" s="8"/>
      <c r="F6" s="7" t="s">
        <v>138</v>
      </c>
      <c r="G6" s="7" t="s">
        <v>137</v>
      </c>
      <c r="H6" s="7" t="s">
        <v>134</v>
      </c>
    </row>
    <row r="7" spans="1:9" s="23" customFormat="1" x14ac:dyDescent="0.35">
      <c r="A7" s="18" t="s">
        <v>141</v>
      </c>
      <c r="B7" s="19">
        <v>10411</v>
      </c>
      <c r="C7" s="19">
        <v>14145</v>
      </c>
      <c r="D7" s="20">
        <f>(C7-B7)/B7</f>
        <v>0.35865911055614252</v>
      </c>
      <c r="E7" s="21"/>
      <c r="F7" s="19">
        <v>44969</v>
      </c>
      <c r="G7" s="19">
        <v>59090</v>
      </c>
      <c r="H7" s="20">
        <f>(G7-F7)/F7</f>
        <v>0.31401632235540039</v>
      </c>
      <c r="I7" s="22"/>
    </row>
    <row r="8" spans="1:9" x14ac:dyDescent="0.35">
      <c r="A8" s="3" t="s">
        <v>0</v>
      </c>
      <c r="B8" s="5">
        <v>31</v>
      </c>
      <c r="C8" s="5">
        <v>65</v>
      </c>
      <c r="D8" s="4">
        <f>(C8-B8)/B8</f>
        <v>1.096774193548387</v>
      </c>
      <c r="E8" s="4"/>
      <c r="F8" s="5">
        <v>165</v>
      </c>
      <c r="G8" s="5">
        <v>283</v>
      </c>
      <c r="H8" s="4">
        <f>(G8-F8)/F8</f>
        <v>0.7151515151515152</v>
      </c>
    </row>
    <row r="9" spans="1:9" x14ac:dyDescent="0.35">
      <c r="A9" s="3" t="s">
        <v>1</v>
      </c>
      <c r="B9" s="5">
        <v>165</v>
      </c>
      <c r="C9" s="5">
        <v>203</v>
      </c>
      <c r="D9" s="4">
        <f t="shared" ref="D9:D72" si="0">(C9-B9)/B9</f>
        <v>0.23030303030303031</v>
      </c>
      <c r="E9" s="4"/>
      <c r="F9" s="5">
        <v>641</v>
      </c>
      <c r="G9" s="5">
        <v>809</v>
      </c>
      <c r="H9" s="4">
        <f t="shared" ref="H9:H72" si="1">(G9-F9)/F9</f>
        <v>0.26209048361934478</v>
      </c>
    </row>
    <row r="10" spans="1:9" x14ac:dyDescent="0.35">
      <c r="A10" s="3" t="s">
        <v>2</v>
      </c>
      <c r="B10" s="5">
        <v>165</v>
      </c>
      <c r="C10" s="5">
        <v>309</v>
      </c>
      <c r="D10" s="4">
        <f t="shared" si="0"/>
        <v>0.87272727272727268</v>
      </c>
      <c r="E10" s="4"/>
      <c r="F10" s="5">
        <v>889</v>
      </c>
      <c r="G10" s="5">
        <v>1325</v>
      </c>
      <c r="H10" s="4">
        <f t="shared" si="1"/>
        <v>0.49043869516310462</v>
      </c>
    </row>
    <row r="11" spans="1:9" x14ac:dyDescent="0.35">
      <c r="A11" s="3" t="s">
        <v>3</v>
      </c>
      <c r="B11" s="5">
        <v>6</v>
      </c>
      <c r="C11" s="5">
        <v>8</v>
      </c>
      <c r="D11" s="4">
        <f t="shared" si="0"/>
        <v>0.33333333333333331</v>
      </c>
      <c r="E11" s="4"/>
      <c r="F11" s="5">
        <v>45</v>
      </c>
      <c r="G11" s="5">
        <v>47</v>
      </c>
      <c r="H11" s="4">
        <f t="shared" si="1"/>
        <v>4.4444444444444446E-2</v>
      </c>
    </row>
    <row r="12" spans="1:9" x14ac:dyDescent="0.35">
      <c r="A12" s="3" t="s">
        <v>4</v>
      </c>
      <c r="B12" s="5">
        <v>11</v>
      </c>
      <c r="C12" s="5">
        <v>22</v>
      </c>
      <c r="D12" s="4">
        <f t="shared" si="0"/>
        <v>1</v>
      </c>
      <c r="E12" s="4"/>
      <c r="F12" s="5">
        <v>63</v>
      </c>
      <c r="G12" s="5">
        <v>86</v>
      </c>
      <c r="H12" s="4">
        <f t="shared" si="1"/>
        <v>0.36507936507936506</v>
      </c>
    </row>
    <row r="13" spans="1:9" x14ac:dyDescent="0.35">
      <c r="A13" s="3" t="s">
        <v>5</v>
      </c>
      <c r="B13" s="5">
        <v>45</v>
      </c>
      <c r="C13" s="5">
        <v>34</v>
      </c>
      <c r="D13" s="4">
        <f t="shared" si="0"/>
        <v>-0.24444444444444444</v>
      </c>
      <c r="E13" s="4"/>
      <c r="F13" s="5">
        <v>150</v>
      </c>
      <c r="G13" s="5">
        <v>164</v>
      </c>
      <c r="H13" s="4">
        <f t="shared" si="1"/>
        <v>9.3333333333333338E-2</v>
      </c>
    </row>
    <row r="14" spans="1:9" x14ac:dyDescent="0.35">
      <c r="A14" s="3" t="s">
        <v>6</v>
      </c>
      <c r="B14" s="5">
        <v>19</v>
      </c>
      <c r="C14" s="5">
        <v>19</v>
      </c>
      <c r="D14" s="4">
        <f t="shared" si="0"/>
        <v>0</v>
      </c>
      <c r="E14" s="4"/>
      <c r="F14" s="5">
        <v>82</v>
      </c>
      <c r="G14" s="5">
        <v>88</v>
      </c>
      <c r="H14" s="4">
        <f t="shared" si="1"/>
        <v>7.3170731707317069E-2</v>
      </c>
    </row>
    <row r="15" spans="1:9" x14ac:dyDescent="0.35">
      <c r="A15" s="3" t="s">
        <v>7</v>
      </c>
      <c r="B15" s="5">
        <v>188</v>
      </c>
      <c r="C15" s="5">
        <v>325</v>
      </c>
      <c r="D15" s="4">
        <f t="shared" si="0"/>
        <v>0.72872340425531912</v>
      </c>
      <c r="E15" s="4"/>
      <c r="F15" s="5">
        <v>906</v>
      </c>
      <c r="G15" s="5">
        <v>1370</v>
      </c>
      <c r="H15" s="4">
        <f t="shared" si="1"/>
        <v>0.51214128035320083</v>
      </c>
    </row>
    <row r="16" spans="1:9" x14ac:dyDescent="0.35">
      <c r="A16" s="3" t="s">
        <v>8</v>
      </c>
      <c r="B16" s="5">
        <v>74</v>
      </c>
      <c r="C16" s="5">
        <v>89</v>
      </c>
      <c r="D16" s="4">
        <f t="shared" si="0"/>
        <v>0.20270270270270271</v>
      </c>
      <c r="E16" s="4"/>
      <c r="F16" s="5">
        <v>276</v>
      </c>
      <c r="G16" s="5">
        <v>372</v>
      </c>
      <c r="H16" s="4">
        <f t="shared" si="1"/>
        <v>0.34782608695652173</v>
      </c>
    </row>
    <row r="17" spans="1:8" x14ac:dyDescent="0.35">
      <c r="A17" s="3" t="s">
        <v>9</v>
      </c>
      <c r="B17" s="5">
        <v>1</v>
      </c>
      <c r="C17" s="5">
        <v>5</v>
      </c>
      <c r="D17" s="4">
        <f t="shared" si="0"/>
        <v>4</v>
      </c>
      <c r="E17" s="4"/>
      <c r="F17" s="5">
        <v>6</v>
      </c>
      <c r="G17" s="5">
        <v>20</v>
      </c>
      <c r="H17" s="4">
        <f t="shared" si="1"/>
        <v>2.3333333333333335</v>
      </c>
    </row>
    <row r="18" spans="1:8" x14ac:dyDescent="0.35">
      <c r="A18" s="3" t="s">
        <v>10</v>
      </c>
      <c r="B18" s="5">
        <v>120</v>
      </c>
      <c r="C18" s="5">
        <v>146</v>
      </c>
      <c r="D18" s="4">
        <f t="shared" si="0"/>
        <v>0.21666666666666667</v>
      </c>
      <c r="E18" s="4"/>
      <c r="F18" s="5">
        <v>524</v>
      </c>
      <c r="G18" s="5">
        <v>566</v>
      </c>
      <c r="H18" s="4">
        <f t="shared" si="1"/>
        <v>8.0152671755725186E-2</v>
      </c>
    </row>
    <row r="19" spans="1:8" x14ac:dyDescent="0.35">
      <c r="A19" s="3" t="s">
        <v>11</v>
      </c>
      <c r="B19" s="5">
        <v>0</v>
      </c>
      <c r="C19" s="5">
        <v>3</v>
      </c>
      <c r="D19" s="11" t="s">
        <v>136</v>
      </c>
      <c r="E19" s="4"/>
      <c r="F19" s="5">
        <v>6</v>
      </c>
      <c r="G19" s="5">
        <v>14</v>
      </c>
      <c r="H19" s="4">
        <f t="shared" si="1"/>
        <v>1.3333333333333333</v>
      </c>
    </row>
    <row r="20" spans="1:8" x14ac:dyDescent="0.35">
      <c r="A20" s="3" t="s">
        <v>12</v>
      </c>
      <c r="B20" s="5">
        <v>32</v>
      </c>
      <c r="C20" s="5">
        <v>40</v>
      </c>
      <c r="D20" s="4">
        <f t="shared" si="0"/>
        <v>0.25</v>
      </c>
      <c r="E20" s="4"/>
      <c r="F20" s="5">
        <v>159</v>
      </c>
      <c r="G20" s="5">
        <v>188</v>
      </c>
      <c r="H20" s="4">
        <f t="shared" si="1"/>
        <v>0.18238993710691823</v>
      </c>
    </row>
    <row r="21" spans="1:8" x14ac:dyDescent="0.35">
      <c r="A21" s="3" t="s">
        <v>13</v>
      </c>
      <c r="B21" s="5">
        <v>5</v>
      </c>
      <c r="C21" s="5">
        <v>8</v>
      </c>
      <c r="D21" s="4">
        <f t="shared" si="0"/>
        <v>0.6</v>
      </c>
      <c r="E21" s="4"/>
      <c r="F21" s="5">
        <v>20</v>
      </c>
      <c r="G21" s="5">
        <v>35</v>
      </c>
      <c r="H21" s="4">
        <f t="shared" si="1"/>
        <v>0.75</v>
      </c>
    </row>
    <row r="22" spans="1:8" x14ac:dyDescent="0.35">
      <c r="A22" s="3" t="s">
        <v>14</v>
      </c>
      <c r="B22" s="5">
        <v>2</v>
      </c>
      <c r="C22" s="15">
        <v>1</v>
      </c>
      <c r="D22" s="4">
        <f t="shared" si="0"/>
        <v>-0.5</v>
      </c>
      <c r="E22" s="4"/>
      <c r="F22" s="5">
        <v>13</v>
      </c>
      <c r="G22" s="5">
        <v>10</v>
      </c>
      <c r="H22" s="4">
        <f t="shared" si="1"/>
        <v>-0.23076923076923078</v>
      </c>
    </row>
    <row r="23" spans="1:8" x14ac:dyDescent="0.35">
      <c r="A23" s="3" t="s">
        <v>15</v>
      </c>
      <c r="B23" s="5">
        <v>3</v>
      </c>
      <c r="C23" s="11">
        <v>4</v>
      </c>
      <c r="D23" s="4">
        <f t="shared" si="0"/>
        <v>0.33333333333333331</v>
      </c>
      <c r="E23" s="4"/>
      <c r="F23" s="5">
        <v>6</v>
      </c>
      <c r="G23" s="5">
        <v>22</v>
      </c>
      <c r="H23" s="4">
        <f t="shared" si="1"/>
        <v>2.6666666666666665</v>
      </c>
    </row>
    <row r="24" spans="1:8" x14ac:dyDescent="0.35">
      <c r="A24" s="3" t="s">
        <v>16</v>
      </c>
      <c r="B24" s="5">
        <v>12</v>
      </c>
      <c r="C24" s="5">
        <v>17</v>
      </c>
      <c r="D24" s="4">
        <f t="shared" si="0"/>
        <v>0.41666666666666669</v>
      </c>
      <c r="E24" s="4"/>
      <c r="F24" s="5">
        <v>43</v>
      </c>
      <c r="G24" s="5">
        <v>57</v>
      </c>
      <c r="H24" s="4">
        <f t="shared" si="1"/>
        <v>0.32558139534883723</v>
      </c>
    </row>
    <row r="25" spans="1:8" x14ac:dyDescent="0.35">
      <c r="A25" s="3" t="s">
        <v>17</v>
      </c>
      <c r="B25" s="5">
        <v>3</v>
      </c>
      <c r="C25" s="5">
        <v>9</v>
      </c>
      <c r="D25" s="4">
        <f t="shared" si="0"/>
        <v>2</v>
      </c>
      <c r="E25" s="4"/>
      <c r="F25" s="5">
        <v>21</v>
      </c>
      <c r="G25" s="5">
        <v>34</v>
      </c>
      <c r="H25" s="4">
        <f t="shared" si="1"/>
        <v>0.61904761904761907</v>
      </c>
    </row>
    <row r="26" spans="1:8" x14ac:dyDescent="0.35">
      <c r="A26" s="3" t="s">
        <v>18</v>
      </c>
      <c r="B26" s="5">
        <v>63</v>
      </c>
      <c r="C26" s="5">
        <v>84</v>
      </c>
      <c r="D26" s="4">
        <f t="shared" si="0"/>
        <v>0.33333333333333331</v>
      </c>
      <c r="E26" s="4"/>
      <c r="F26" s="5">
        <v>239</v>
      </c>
      <c r="G26" s="5">
        <v>304</v>
      </c>
      <c r="H26" s="4">
        <f t="shared" si="1"/>
        <v>0.27196652719665271</v>
      </c>
    </row>
    <row r="27" spans="1:8" x14ac:dyDescent="0.35">
      <c r="A27" s="3" t="s">
        <v>19</v>
      </c>
      <c r="B27" s="5">
        <v>51</v>
      </c>
      <c r="C27" s="5">
        <v>84</v>
      </c>
      <c r="D27" s="4">
        <f t="shared" si="0"/>
        <v>0.6470588235294118</v>
      </c>
      <c r="E27" s="4"/>
      <c r="F27" s="5">
        <v>217</v>
      </c>
      <c r="G27" s="5">
        <v>291</v>
      </c>
      <c r="H27" s="4">
        <f t="shared" si="1"/>
        <v>0.34101382488479265</v>
      </c>
    </row>
    <row r="28" spans="1:8" x14ac:dyDescent="0.35">
      <c r="A28" s="3" t="s">
        <v>20</v>
      </c>
      <c r="B28" s="5">
        <v>25</v>
      </c>
      <c r="C28" s="5">
        <v>39</v>
      </c>
      <c r="D28" s="4">
        <f t="shared" si="0"/>
        <v>0.56000000000000005</v>
      </c>
      <c r="E28" s="4"/>
      <c r="F28" s="5">
        <v>58</v>
      </c>
      <c r="G28" s="5">
        <v>144</v>
      </c>
      <c r="H28" s="4">
        <f t="shared" si="1"/>
        <v>1.4827586206896552</v>
      </c>
    </row>
    <row r="29" spans="1:8" x14ac:dyDescent="0.35">
      <c r="A29" s="3" t="s">
        <v>21</v>
      </c>
      <c r="B29" s="5">
        <v>5</v>
      </c>
      <c r="C29" s="5">
        <v>3</v>
      </c>
      <c r="D29" s="4">
        <f t="shared" si="0"/>
        <v>-0.4</v>
      </c>
      <c r="E29" s="4"/>
      <c r="F29" s="5">
        <v>15</v>
      </c>
      <c r="G29" s="5">
        <v>14</v>
      </c>
      <c r="H29" s="4">
        <f t="shared" si="1"/>
        <v>-6.6666666666666666E-2</v>
      </c>
    </row>
    <row r="30" spans="1:8" x14ac:dyDescent="0.35">
      <c r="A30" s="3" t="s">
        <v>22</v>
      </c>
      <c r="B30" s="5">
        <v>5</v>
      </c>
      <c r="C30" s="5">
        <v>10</v>
      </c>
      <c r="D30" s="4">
        <f t="shared" si="0"/>
        <v>1</v>
      </c>
      <c r="E30" s="4"/>
      <c r="F30" s="5">
        <v>19</v>
      </c>
      <c r="G30" s="5">
        <v>44</v>
      </c>
      <c r="H30" s="4">
        <f t="shared" si="1"/>
        <v>1.3157894736842106</v>
      </c>
    </row>
    <row r="31" spans="1:8" x14ac:dyDescent="0.35">
      <c r="A31" s="3" t="s">
        <v>23</v>
      </c>
      <c r="B31" s="5">
        <v>52</v>
      </c>
      <c r="C31" s="5">
        <v>63</v>
      </c>
      <c r="D31" s="4">
        <f t="shared" si="0"/>
        <v>0.21153846153846154</v>
      </c>
      <c r="E31" s="4"/>
      <c r="F31" s="5">
        <v>204</v>
      </c>
      <c r="G31" s="5">
        <v>234</v>
      </c>
      <c r="H31" s="4">
        <f t="shared" si="1"/>
        <v>0.14705882352941177</v>
      </c>
    </row>
    <row r="32" spans="1:8" x14ac:dyDescent="0.35">
      <c r="A32" s="3" t="s">
        <v>24</v>
      </c>
      <c r="B32" s="5">
        <v>421</v>
      </c>
      <c r="C32" s="5">
        <v>513</v>
      </c>
      <c r="D32" s="4">
        <f t="shared" si="0"/>
        <v>0.21852731591448932</v>
      </c>
      <c r="E32" s="4"/>
      <c r="F32" s="5">
        <v>1839</v>
      </c>
      <c r="G32" s="5">
        <v>2077</v>
      </c>
      <c r="H32" s="4">
        <f t="shared" si="1"/>
        <v>0.12941816204458945</v>
      </c>
    </row>
    <row r="33" spans="1:8" x14ac:dyDescent="0.35">
      <c r="A33" s="3" t="s">
        <v>25</v>
      </c>
      <c r="B33" s="5">
        <v>558</v>
      </c>
      <c r="C33" s="5">
        <v>708</v>
      </c>
      <c r="D33" s="4">
        <f t="shared" si="0"/>
        <v>0.26881720430107525</v>
      </c>
      <c r="E33" s="4"/>
      <c r="F33" s="5">
        <v>2422</v>
      </c>
      <c r="G33" s="5">
        <v>2891</v>
      </c>
      <c r="H33" s="4">
        <f t="shared" si="1"/>
        <v>0.19364161849710981</v>
      </c>
    </row>
    <row r="34" spans="1:8" x14ac:dyDescent="0.35">
      <c r="A34" s="3" t="s">
        <v>26</v>
      </c>
      <c r="B34" s="5">
        <v>24</v>
      </c>
      <c r="C34" s="5">
        <v>23</v>
      </c>
      <c r="D34" s="4">
        <f t="shared" si="0"/>
        <v>-4.1666666666666664E-2</v>
      </c>
      <c r="E34" s="4"/>
      <c r="F34" s="5">
        <v>89</v>
      </c>
      <c r="G34" s="5">
        <v>102</v>
      </c>
      <c r="H34" s="4">
        <f t="shared" si="1"/>
        <v>0.14606741573033707</v>
      </c>
    </row>
    <row r="35" spans="1:8" x14ac:dyDescent="0.35">
      <c r="A35" s="3" t="s">
        <v>27</v>
      </c>
      <c r="B35" s="5">
        <v>24</v>
      </c>
      <c r="C35" s="5">
        <v>27</v>
      </c>
      <c r="D35" s="4">
        <f t="shared" si="0"/>
        <v>0.125</v>
      </c>
      <c r="E35" s="4"/>
      <c r="F35" s="5">
        <v>107</v>
      </c>
      <c r="G35" s="5">
        <v>125</v>
      </c>
      <c r="H35" s="4">
        <f t="shared" si="1"/>
        <v>0.16822429906542055</v>
      </c>
    </row>
    <row r="36" spans="1:8" x14ac:dyDescent="0.35">
      <c r="A36" s="3" t="s">
        <v>28</v>
      </c>
      <c r="B36" s="5">
        <v>0</v>
      </c>
      <c r="C36" s="5">
        <v>6</v>
      </c>
      <c r="D36" s="11" t="s">
        <v>136</v>
      </c>
      <c r="E36" s="4"/>
      <c r="F36" s="5">
        <v>18</v>
      </c>
      <c r="G36" s="5">
        <v>22</v>
      </c>
      <c r="H36" s="4">
        <f t="shared" si="1"/>
        <v>0.22222222222222221</v>
      </c>
    </row>
    <row r="37" spans="1:8" x14ac:dyDescent="0.35">
      <c r="A37" s="3" t="s">
        <v>29</v>
      </c>
      <c r="B37" s="5">
        <v>4</v>
      </c>
      <c r="C37" s="5">
        <v>5</v>
      </c>
      <c r="D37" s="4">
        <f t="shared" si="0"/>
        <v>0.25</v>
      </c>
      <c r="E37" s="4"/>
      <c r="F37" s="5">
        <v>26</v>
      </c>
      <c r="G37" s="5">
        <v>23</v>
      </c>
      <c r="H37" s="4">
        <f t="shared" si="1"/>
        <v>-0.11538461538461539</v>
      </c>
    </row>
    <row r="38" spans="1:8" x14ac:dyDescent="0.35">
      <c r="A38" s="3" t="s">
        <v>30</v>
      </c>
      <c r="B38" s="5">
        <v>56</v>
      </c>
      <c r="C38" s="5">
        <v>70</v>
      </c>
      <c r="D38" s="4">
        <f t="shared" si="0"/>
        <v>0.25</v>
      </c>
      <c r="E38" s="4"/>
      <c r="F38" s="5">
        <v>274</v>
      </c>
      <c r="G38" s="5">
        <v>317</v>
      </c>
      <c r="H38" s="4">
        <f t="shared" si="1"/>
        <v>0.15693430656934307</v>
      </c>
    </row>
    <row r="39" spans="1:8" x14ac:dyDescent="0.35">
      <c r="A39" s="3" t="s">
        <v>31</v>
      </c>
      <c r="B39" s="5">
        <v>11</v>
      </c>
      <c r="C39" s="5">
        <v>15</v>
      </c>
      <c r="D39" s="4">
        <f t="shared" si="0"/>
        <v>0.36363636363636365</v>
      </c>
      <c r="E39" s="4"/>
      <c r="F39" s="5">
        <v>44</v>
      </c>
      <c r="G39" s="5">
        <v>49</v>
      </c>
      <c r="H39" s="4">
        <f t="shared" si="1"/>
        <v>0.11363636363636363</v>
      </c>
    </row>
    <row r="40" spans="1:8" x14ac:dyDescent="0.35">
      <c r="A40" s="3" t="s">
        <v>32</v>
      </c>
      <c r="B40" s="5">
        <v>58</v>
      </c>
      <c r="C40" s="5">
        <v>48</v>
      </c>
      <c r="D40" s="4">
        <f t="shared" si="0"/>
        <v>-0.17241379310344829</v>
      </c>
      <c r="E40" s="4"/>
      <c r="F40" s="5">
        <v>214</v>
      </c>
      <c r="G40" s="5">
        <v>221</v>
      </c>
      <c r="H40" s="4">
        <f t="shared" si="1"/>
        <v>3.2710280373831772E-2</v>
      </c>
    </row>
    <row r="41" spans="1:8" x14ac:dyDescent="0.35">
      <c r="A41" s="3" t="s">
        <v>33</v>
      </c>
      <c r="B41" s="11">
        <v>0</v>
      </c>
      <c r="C41" s="11">
        <v>1</v>
      </c>
      <c r="D41" s="11" t="s">
        <v>136</v>
      </c>
      <c r="E41" s="4"/>
      <c r="F41" s="5">
        <v>0</v>
      </c>
      <c r="G41" s="5">
        <v>1</v>
      </c>
      <c r="H41" s="11" t="s">
        <v>136</v>
      </c>
    </row>
    <row r="42" spans="1:8" x14ac:dyDescent="0.35">
      <c r="A42" s="3" t="s">
        <v>34</v>
      </c>
      <c r="B42" s="5">
        <v>26</v>
      </c>
      <c r="C42" s="5">
        <v>27</v>
      </c>
      <c r="D42" s="4">
        <f t="shared" si="0"/>
        <v>3.8461538461538464E-2</v>
      </c>
      <c r="E42" s="4"/>
      <c r="F42" s="5">
        <v>110</v>
      </c>
      <c r="G42" s="5">
        <v>151</v>
      </c>
      <c r="H42" s="4">
        <f t="shared" si="1"/>
        <v>0.37272727272727274</v>
      </c>
    </row>
    <row r="43" spans="1:8" x14ac:dyDescent="0.35">
      <c r="A43" s="3" t="s">
        <v>35</v>
      </c>
      <c r="B43" s="11">
        <v>0</v>
      </c>
      <c r="C43" s="15">
        <v>0</v>
      </c>
      <c r="D43" s="15" t="s">
        <v>136</v>
      </c>
      <c r="E43" s="4"/>
      <c r="F43" s="5">
        <v>1</v>
      </c>
      <c r="G43" s="5">
        <v>1</v>
      </c>
      <c r="H43" s="4">
        <f t="shared" si="1"/>
        <v>0</v>
      </c>
    </row>
    <row r="44" spans="1:8" x14ac:dyDescent="0.35">
      <c r="A44" s="3" t="s">
        <v>36</v>
      </c>
      <c r="B44" s="5">
        <v>14</v>
      </c>
      <c r="C44" s="5">
        <v>14</v>
      </c>
      <c r="D44" s="4">
        <f t="shared" si="0"/>
        <v>0</v>
      </c>
      <c r="E44" s="4"/>
      <c r="F44" s="5">
        <v>49</v>
      </c>
      <c r="G44" s="5">
        <v>67</v>
      </c>
      <c r="H44" s="4">
        <f t="shared" si="1"/>
        <v>0.36734693877551022</v>
      </c>
    </row>
    <row r="45" spans="1:8" x14ac:dyDescent="0.35">
      <c r="A45" s="3" t="s">
        <v>37</v>
      </c>
      <c r="B45" s="5">
        <v>33</v>
      </c>
      <c r="C45" s="5">
        <v>38</v>
      </c>
      <c r="D45" s="4">
        <f t="shared" si="0"/>
        <v>0.15151515151515152</v>
      </c>
      <c r="E45" s="4"/>
      <c r="F45" s="5">
        <v>135</v>
      </c>
      <c r="G45" s="5">
        <v>163</v>
      </c>
      <c r="H45" s="4">
        <f t="shared" si="1"/>
        <v>0.2074074074074074</v>
      </c>
    </row>
    <row r="46" spans="1:8" x14ac:dyDescent="0.35">
      <c r="A46" s="3" t="s">
        <v>38</v>
      </c>
      <c r="B46" s="5">
        <v>1234</v>
      </c>
      <c r="C46" s="5">
        <v>2001</v>
      </c>
      <c r="D46" s="4">
        <f t="shared" si="0"/>
        <v>0.62155591572123181</v>
      </c>
      <c r="E46" s="4"/>
      <c r="F46" s="5">
        <v>5534</v>
      </c>
      <c r="G46" s="5">
        <v>7398</v>
      </c>
      <c r="H46" s="4">
        <f t="shared" si="1"/>
        <v>0.33682688832670765</v>
      </c>
    </row>
    <row r="47" spans="1:8" x14ac:dyDescent="0.35">
      <c r="A47" s="3" t="s">
        <v>39</v>
      </c>
      <c r="B47" s="5">
        <v>17</v>
      </c>
      <c r="C47" s="5">
        <v>16</v>
      </c>
      <c r="D47" s="4">
        <f t="shared" si="0"/>
        <v>-5.8823529411764705E-2</v>
      </c>
      <c r="E47" s="4"/>
      <c r="F47" s="5">
        <v>58</v>
      </c>
      <c r="G47" s="5">
        <v>69</v>
      </c>
      <c r="H47" s="4">
        <f t="shared" si="1"/>
        <v>0.18965517241379309</v>
      </c>
    </row>
    <row r="48" spans="1:8" x14ac:dyDescent="0.35">
      <c r="A48" s="3" t="s">
        <v>40</v>
      </c>
      <c r="B48" s="5">
        <v>92</v>
      </c>
      <c r="C48" s="5">
        <v>154</v>
      </c>
      <c r="D48" s="4">
        <f t="shared" si="0"/>
        <v>0.67391304347826086</v>
      </c>
      <c r="E48" s="4"/>
      <c r="F48" s="5">
        <v>463</v>
      </c>
      <c r="G48" s="5">
        <v>553</v>
      </c>
      <c r="H48" s="4">
        <f t="shared" si="1"/>
        <v>0.19438444924406048</v>
      </c>
    </row>
    <row r="49" spans="1:8" x14ac:dyDescent="0.35">
      <c r="A49" s="3" t="s">
        <v>41</v>
      </c>
      <c r="B49" s="5">
        <v>15</v>
      </c>
      <c r="C49" s="5">
        <v>12</v>
      </c>
      <c r="D49" s="4">
        <f t="shared" si="0"/>
        <v>-0.2</v>
      </c>
      <c r="E49" s="4"/>
      <c r="F49" s="5">
        <v>62</v>
      </c>
      <c r="G49" s="5">
        <v>60</v>
      </c>
      <c r="H49" s="4">
        <f t="shared" si="1"/>
        <v>-3.2258064516129031E-2</v>
      </c>
    </row>
    <row r="50" spans="1:8" x14ac:dyDescent="0.35">
      <c r="A50" s="3" t="s">
        <v>42</v>
      </c>
      <c r="B50" s="5">
        <v>41</v>
      </c>
      <c r="C50" s="5">
        <v>46</v>
      </c>
      <c r="D50" s="4">
        <f t="shared" si="0"/>
        <v>0.12195121951219512</v>
      </c>
      <c r="E50" s="4"/>
      <c r="F50" s="5">
        <v>187</v>
      </c>
      <c r="G50" s="5">
        <v>258</v>
      </c>
      <c r="H50" s="4">
        <f t="shared" si="1"/>
        <v>0.37967914438502676</v>
      </c>
    </row>
    <row r="51" spans="1:8" x14ac:dyDescent="0.35">
      <c r="A51" s="3" t="s">
        <v>43</v>
      </c>
      <c r="B51" s="5">
        <v>6</v>
      </c>
      <c r="C51" s="5">
        <v>5</v>
      </c>
      <c r="D51" s="4">
        <f t="shared" si="0"/>
        <v>-0.16666666666666666</v>
      </c>
      <c r="E51" s="4"/>
      <c r="F51" s="5">
        <v>27</v>
      </c>
      <c r="G51" s="5">
        <v>37</v>
      </c>
      <c r="H51" s="4">
        <f t="shared" si="1"/>
        <v>0.37037037037037035</v>
      </c>
    </row>
    <row r="52" spans="1:8" x14ac:dyDescent="0.35">
      <c r="A52" s="3" t="s">
        <v>44</v>
      </c>
      <c r="B52" s="5">
        <v>66</v>
      </c>
      <c r="C52" s="5">
        <v>71</v>
      </c>
      <c r="D52" s="4">
        <f t="shared" si="0"/>
        <v>7.575757575757576E-2</v>
      </c>
      <c r="E52" s="4"/>
      <c r="F52" s="5">
        <v>280</v>
      </c>
      <c r="G52" s="5">
        <v>328</v>
      </c>
      <c r="H52" s="4">
        <f t="shared" si="1"/>
        <v>0.17142857142857143</v>
      </c>
    </row>
    <row r="53" spans="1:8" x14ac:dyDescent="0.35">
      <c r="A53" s="3" t="s">
        <v>45</v>
      </c>
      <c r="B53" s="5">
        <v>171</v>
      </c>
      <c r="C53" s="5">
        <v>171</v>
      </c>
      <c r="D53" s="4">
        <f t="shared" si="0"/>
        <v>0</v>
      </c>
      <c r="E53" s="4"/>
      <c r="F53" s="5">
        <v>622</v>
      </c>
      <c r="G53" s="5">
        <v>654</v>
      </c>
      <c r="H53" s="4">
        <f t="shared" si="1"/>
        <v>5.1446945337620578E-2</v>
      </c>
    </row>
    <row r="54" spans="1:8" x14ac:dyDescent="0.35">
      <c r="A54" s="3" t="s">
        <v>46</v>
      </c>
      <c r="B54" s="5">
        <v>27</v>
      </c>
      <c r="C54" s="5">
        <v>51</v>
      </c>
      <c r="D54" s="4">
        <f t="shared" si="0"/>
        <v>0.88888888888888884</v>
      </c>
      <c r="E54" s="4"/>
      <c r="F54" s="5">
        <v>123</v>
      </c>
      <c r="G54" s="5">
        <v>190</v>
      </c>
      <c r="H54" s="4">
        <f t="shared" si="1"/>
        <v>0.54471544715447151</v>
      </c>
    </row>
    <row r="55" spans="1:8" x14ac:dyDescent="0.35">
      <c r="A55" s="3" t="s">
        <v>47</v>
      </c>
      <c r="B55" s="5">
        <v>10</v>
      </c>
      <c r="C55" s="5">
        <v>8</v>
      </c>
      <c r="D55" s="4">
        <f t="shared" si="0"/>
        <v>-0.2</v>
      </c>
      <c r="E55" s="4"/>
      <c r="F55" s="5">
        <v>26</v>
      </c>
      <c r="G55" s="5">
        <v>50</v>
      </c>
      <c r="H55" s="4">
        <f t="shared" si="1"/>
        <v>0.92307692307692313</v>
      </c>
    </row>
    <row r="56" spans="1:8" x14ac:dyDescent="0.35">
      <c r="A56" s="3" t="s">
        <v>48</v>
      </c>
      <c r="B56" s="5">
        <v>14</v>
      </c>
      <c r="C56" s="5">
        <v>11</v>
      </c>
      <c r="D56" s="4">
        <f t="shared" si="0"/>
        <v>-0.21428571428571427</v>
      </c>
      <c r="E56" s="4"/>
      <c r="F56" s="5">
        <v>48</v>
      </c>
      <c r="G56" s="5">
        <v>69</v>
      </c>
      <c r="H56" s="4">
        <f t="shared" si="1"/>
        <v>0.4375</v>
      </c>
    </row>
    <row r="57" spans="1:8" x14ac:dyDescent="0.35">
      <c r="A57" s="3" t="s">
        <v>49</v>
      </c>
      <c r="B57" s="5">
        <v>49</v>
      </c>
      <c r="C57" s="5">
        <v>50</v>
      </c>
      <c r="D57" s="4">
        <f t="shared" si="0"/>
        <v>2.0408163265306121E-2</v>
      </c>
      <c r="E57" s="4"/>
      <c r="F57" s="5">
        <v>203</v>
      </c>
      <c r="G57" s="5">
        <v>263</v>
      </c>
      <c r="H57" s="4">
        <f t="shared" si="1"/>
        <v>0.29556650246305421</v>
      </c>
    </row>
    <row r="58" spans="1:8" x14ac:dyDescent="0.35">
      <c r="A58" s="3" t="s">
        <v>50</v>
      </c>
      <c r="B58" s="5">
        <v>37</v>
      </c>
      <c r="C58" s="5">
        <v>39</v>
      </c>
      <c r="D58" s="4">
        <f t="shared" si="0"/>
        <v>5.4054054054054057E-2</v>
      </c>
      <c r="E58" s="4"/>
      <c r="F58" s="5">
        <v>144</v>
      </c>
      <c r="G58" s="5">
        <v>164</v>
      </c>
      <c r="H58" s="4">
        <f t="shared" si="1"/>
        <v>0.1388888888888889</v>
      </c>
    </row>
    <row r="59" spans="1:8" x14ac:dyDescent="0.35">
      <c r="A59" s="3" t="s">
        <v>51</v>
      </c>
      <c r="B59" s="5">
        <v>8</v>
      </c>
      <c r="C59" s="5">
        <v>11</v>
      </c>
      <c r="D59" s="4">
        <f t="shared" si="0"/>
        <v>0.375</v>
      </c>
      <c r="E59" s="4"/>
      <c r="F59" s="5">
        <v>20</v>
      </c>
      <c r="G59" s="5">
        <v>53</v>
      </c>
      <c r="H59" s="4">
        <f t="shared" si="1"/>
        <v>1.65</v>
      </c>
    </row>
    <row r="60" spans="1:8" x14ac:dyDescent="0.35">
      <c r="A60" s="3" t="s">
        <v>52</v>
      </c>
      <c r="B60" s="5">
        <v>27</v>
      </c>
      <c r="C60" s="5">
        <v>29</v>
      </c>
      <c r="D60" s="4">
        <f t="shared" si="0"/>
        <v>7.407407407407407E-2</v>
      </c>
      <c r="E60" s="4"/>
      <c r="F60" s="5">
        <v>132</v>
      </c>
      <c r="G60" s="5">
        <v>120</v>
      </c>
      <c r="H60" s="4">
        <f t="shared" si="1"/>
        <v>-9.0909090909090912E-2</v>
      </c>
    </row>
    <row r="61" spans="1:8" x14ac:dyDescent="0.35">
      <c r="A61" s="3" t="s">
        <v>53</v>
      </c>
      <c r="B61" s="11">
        <v>0</v>
      </c>
      <c r="C61" s="5">
        <v>2</v>
      </c>
      <c r="D61" s="17" t="s">
        <v>136</v>
      </c>
      <c r="E61" s="4"/>
      <c r="F61" s="5">
        <v>5</v>
      </c>
      <c r="G61" s="5">
        <v>7</v>
      </c>
      <c r="H61" s="4">
        <f t="shared" si="1"/>
        <v>0.4</v>
      </c>
    </row>
    <row r="62" spans="1:8" x14ac:dyDescent="0.35">
      <c r="A62" s="3" t="s">
        <v>54</v>
      </c>
      <c r="B62" s="5">
        <v>13</v>
      </c>
      <c r="C62" s="5">
        <v>28</v>
      </c>
      <c r="D62" s="4">
        <f t="shared" si="0"/>
        <v>1.1538461538461537</v>
      </c>
      <c r="E62" s="4"/>
      <c r="F62" s="5">
        <v>45</v>
      </c>
      <c r="G62" s="5">
        <v>112</v>
      </c>
      <c r="H62" s="4">
        <f t="shared" si="1"/>
        <v>1.4888888888888889</v>
      </c>
    </row>
    <row r="63" spans="1:8" x14ac:dyDescent="0.35">
      <c r="A63" s="3" t="s">
        <v>55</v>
      </c>
      <c r="B63" s="5">
        <v>176</v>
      </c>
      <c r="C63" s="5">
        <v>238</v>
      </c>
      <c r="D63" s="4">
        <f t="shared" si="0"/>
        <v>0.35227272727272729</v>
      </c>
      <c r="E63" s="4"/>
      <c r="F63" s="5">
        <v>829</v>
      </c>
      <c r="G63" s="5">
        <v>1094</v>
      </c>
      <c r="H63" s="4">
        <f t="shared" si="1"/>
        <v>0.31966224366706875</v>
      </c>
    </row>
    <row r="64" spans="1:8" x14ac:dyDescent="0.35">
      <c r="A64" s="3" t="s">
        <v>56</v>
      </c>
      <c r="B64" s="5">
        <v>179</v>
      </c>
      <c r="C64" s="5">
        <v>211</v>
      </c>
      <c r="D64" s="4">
        <f t="shared" si="0"/>
        <v>0.1787709497206704</v>
      </c>
      <c r="E64" s="4"/>
      <c r="F64" s="5">
        <v>710</v>
      </c>
      <c r="G64" s="5">
        <v>819</v>
      </c>
      <c r="H64" s="4">
        <f t="shared" si="1"/>
        <v>0.15352112676056337</v>
      </c>
    </row>
    <row r="65" spans="1:8" x14ac:dyDescent="0.35">
      <c r="A65" s="3" t="s">
        <v>57</v>
      </c>
      <c r="B65" s="5">
        <v>26</v>
      </c>
      <c r="C65" s="5">
        <v>36</v>
      </c>
      <c r="D65" s="4">
        <f t="shared" si="0"/>
        <v>0.38461538461538464</v>
      </c>
      <c r="E65" s="4"/>
      <c r="F65" s="5">
        <v>123</v>
      </c>
      <c r="G65" s="5">
        <v>168</v>
      </c>
      <c r="H65" s="4">
        <f t="shared" si="1"/>
        <v>0.36585365853658536</v>
      </c>
    </row>
    <row r="66" spans="1:8" x14ac:dyDescent="0.35">
      <c r="A66" s="3" t="s">
        <v>58</v>
      </c>
      <c r="B66" s="5">
        <v>424</v>
      </c>
      <c r="C66" s="5">
        <v>489</v>
      </c>
      <c r="D66" s="4">
        <f t="shared" si="0"/>
        <v>0.15330188679245282</v>
      </c>
      <c r="E66" s="4"/>
      <c r="F66" s="5">
        <v>1824</v>
      </c>
      <c r="G66" s="5">
        <v>1934</v>
      </c>
      <c r="H66" s="4">
        <f t="shared" si="1"/>
        <v>6.0307017543859649E-2</v>
      </c>
    </row>
    <row r="67" spans="1:8" x14ac:dyDescent="0.35">
      <c r="A67" s="3" t="s">
        <v>59</v>
      </c>
      <c r="B67" s="5">
        <v>34</v>
      </c>
      <c r="C67" s="5">
        <v>51</v>
      </c>
      <c r="D67" s="4">
        <f t="shared" si="0"/>
        <v>0.5</v>
      </c>
      <c r="E67" s="4"/>
      <c r="F67" s="5">
        <v>149</v>
      </c>
      <c r="G67" s="5">
        <v>203</v>
      </c>
      <c r="H67" s="4">
        <f t="shared" si="1"/>
        <v>0.36241610738255031</v>
      </c>
    </row>
    <row r="68" spans="1:8" x14ac:dyDescent="0.35">
      <c r="A68" s="3" t="s">
        <v>60</v>
      </c>
      <c r="B68" s="5">
        <v>3</v>
      </c>
      <c r="C68" s="5">
        <v>1</v>
      </c>
      <c r="D68" s="4">
        <f t="shared" si="0"/>
        <v>-0.66666666666666663</v>
      </c>
      <c r="E68" s="4"/>
      <c r="F68" s="5">
        <v>11</v>
      </c>
      <c r="G68" s="5">
        <v>12</v>
      </c>
      <c r="H68" s="4">
        <f t="shared" si="1"/>
        <v>9.0909090909090912E-2</v>
      </c>
    </row>
    <row r="69" spans="1:8" x14ac:dyDescent="0.35">
      <c r="A69" s="3" t="s">
        <v>61</v>
      </c>
      <c r="B69" s="5">
        <v>23</v>
      </c>
      <c r="C69" s="5">
        <v>29</v>
      </c>
      <c r="D69" s="4">
        <f t="shared" si="0"/>
        <v>0.2608695652173913</v>
      </c>
      <c r="E69" s="4"/>
      <c r="F69" s="5">
        <v>126</v>
      </c>
      <c r="G69" s="5">
        <v>142</v>
      </c>
      <c r="H69" s="4">
        <f t="shared" si="1"/>
        <v>0.12698412698412698</v>
      </c>
    </row>
    <row r="70" spans="1:8" x14ac:dyDescent="0.35">
      <c r="A70" s="3" t="s">
        <v>62</v>
      </c>
      <c r="B70" s="5">
        <v>56</v>
      </c>
      <c r="C70" s="5">
        <v>73</v>
      </c>
      <c r="D70" s="4">
        <f t="shared" si="0"/>
        <v>0.30357142857142855</v>
      </c>
      <c r="E70" s="4"/>
      <c r="F70" s="5">
        <v>227</v>
      </c>
      <c r="G70" s="5">
        <v>339</v>
      </c>
      <c r="H70" s="4">
        <f t="shared" si="1"/>
        <v>0.4933920704845815</v>
      </c>
    </row>
    <row r="71" spans="1:8" x14ac:dyDescent="0.35">
      <c r="A71" s="3" t="s">
        <v>63</v>
      </c>
      <c r="B71" s="5">
        <v>158</v>
      </c>
      <c r="C71" s="5">
        <v>199</v>
      </c>
      <c r="D71" s="4">
        <f t="shared" si="0"/>
        <v>0.25949367088607594</v>
      </c>
      <c r="E71" s="4"/>
      <c r="F71" s="5">
        <v>655</v>
      </c>
      <c r="G71" s="5">
        <v>901</v>
      </c>
      <c r="H71" s="4">
        <f t="shared" si="1"/>
        <v>0.37557251908396949</v>
      </c>
    </row>
    <row r="72" spans="1:8" x14ac:dyDescent="0.35">
      <c r="A72" s="3" t="s">
        <v>64</v>
      </c>
      <c r="B72" s="5">
        <v>6</v>
      </c>
      <c r="C72" s="5">
        <v>5</v>
      </c>
      <c r="D72" s="4">
        <f t="shared" si="0"/>
        <v>-0.16666666666666666</v>
      </c>
      <c r="E72" s="4"/>
      <c r="F72" s="5">
        <v>21</v>
      </c>
      <c r="G72" s="5">
        <v>31</v>
      </c>
      <c r="H72" s="4">
        <f t="shared" si="1"/>
        <v>0.47619047619047616</v>
      </c>
    </row>
    <row r="73" spans="1:8" x14ac:dyDescent="0.35">
      <c r="A73" s="3" t="s">
        <v>65</v>
      </c>
      <c r="B73" s="5">
        <v>40</v>
      </c>
      <c r="C73" s="5">
        <v>39</v>
      </c>
      <c r="D73" s="4">
        <f t="shared" ref="D73:D136" si="2">(C73-B73)/B73</f>
        <v>-2.5000000000000001E-2</v>
      </c>
      <c r="E73" s="4"/>
      <c r="F73" s="5">
        <v>154</v>
      </c>
      <c r="G73" s="5">
        <v>173</v>
      </c>
      <c r="H73" s="4">
        <f t="shared" ref="H73:H136" si="3">(G73-F73)/F73</f>
        <v>0.12337662337662338</v>
      </c>
    </row>
    <row r="74" spans="1:8" x14ac:dyDescent="0.35">
      <c r="A74" s="3" t="s">
        <v>66</v>
      </c>
      <c r="B74" s="5">
        <v>31</v>
      </c>
      <c r="C74" s="5">
        <v>32</v>
      </c>
      <c r="D74" s="4">
        <f t="shared" si="2"/>
        <v>3.2258064516129031E-2</v>
      </c>
      <c r="E74" s="4"/>
      <c r="F74" s="5">
        <v>127</v>
      </c>
      <c r="G74" s="5">
        <v>163</v>
      </c>
      <c r="H74" s="4">
        <f t="shared" si="3"/>
        <v>0.28346456692913385</v>
      </c>
    </row>
    <row r="75" spans="1:8" x14ac:dyDescent="0.35">
      <c r="A75" s="3" t="s">
        <v>67</v>
      </c>
      <c r="B75" s="5">
        <v>19</v>
      </c>
      <c r="C75" s="5">
        <v>26</v>
      </c>
      <c r="D75" s="4">
        <f t="shared" si="2"/>
        <v>0.36842105263157893</v>
      </c>
      <c r="E75" s="4"/>
      <c r="F75" s="5">
        <v>103</v>
      </c>
      <c r="G75" s="5">
        <v>133</v>
      </c>
      <c r="H75" s="4">
        <f t="shared" si="3"/>
        <v>0.29126213592233008</v>
      </c>
    </row>
    <row r="76" spans="1:8" x14ac:dyDescent="0.35">
      <c r="A76" s="3" t="s">
        <v>68</v>
      </c>
      <c r="B76" s="15">
        <v>0</v>
      </c>
      <c r="C76" s="15">
        <v>0</v>
      </c>
      <c r="D76" s="15" t="s">
        <v>136</v>
      </c>
      <c r="E76" s="4"/>
      <c r="F76" s="15">
        <v>0</v>
      </c>
      <c r="G76" s="15">
        <v>0</v>
      </c>
      <c r="H76" s="15" t="s">
        <v>136</v>
      </c>
    </row>
    <row r="77" spans="1:8" x14ac:dyDescent="0.35">
      <c r="A77" s="3" t="s">
        <v>69</v>
      </c>
      <c r="B77" s="5">
        <v>8</v>
      </c>
      <c r="C77" s="5">
        <v>16</v>
      </c>
      <c r="D77" s="4">
        <f t="shared" si="2"/>
        <v>1</v>
      </c>
      <c r="E77" s="4"/>
      <c r="F77" s="5">
        <v>38</v>
      </c>
      <c r="G77" s="5">
        <v>59</v>
      </c>
      <c r="H77" s="4">
        <f t="shared" si="3"/>
        <v>0.55263157894736847</v>
      </c>
    </row>
    <row r="78" spans="1:8" x14ac:dyDescent="0.35">
      <c r="A78" s="3" t="s">
        <v>70</v>
      </c>
      <c r="B78" s="5">
        <v>546</v>
      </c>
      <c r="C78" s="5">
        <v>849</v>
      </c>
      <c r="D78" s="4">
        <f t="shared" si="2"/>
        <v>0.55494505494505497</v>
      </c>
      <c r="E78" s="4"/>
      <c r="F78" s="5">
        <v>2350</v>
      </c>
      <c r="G78" s="5">
        <v>3215</v>
      </c>
      <c r="H78" s="4">
        <f t="shared" si="3"/>
        <v>0.3680851063829787</v>
      </c>
    </row>
    <row r="79" spans="1:8" x14ac:dyDescent="0.35">
      <c r="A79" s="3" t="s">
        <v>71</v>
      </c>
      <c r="B79" s="5">
        <v>60</v>
      </c>
      <c r="C79" s="5">
        <v>96</v>
      </c>
      <c r="D79" s="4">
        <f t="shared" si="2"/>
        <v>0.6</v>
      </c>
      <c r="E79" s="4"/>
      <c r="F79" s="5">
        <v>274</v>
      </c>
      <c r="G79" s="5">
        <v>353</v>
      </c>
      <c r="H79" s="4">
        <f t="shared" si="3"/>
        <v>0.28832116788321166</v>
      </c>
    </row>
    <row r="80" spans="1:8" x14ac:dyDescent="0.35">
      <c r="A80" s="3" t="s">
        <v>72</v>
      </c>
      <c r="B80" s="5">
        <v>9</v>
      </c>
      <c r="C80" s="5">
        <v>6</v>
      </c>
      <c r="D80" s="4">
        <f t="shared" si="2"/>
        <v>-0.33333333333333331</v>
      </c>
      <c r="E80" s="4"/>
      <c r="F80" s="5">
        <v>31</v>
      </c>
      <c r="G80" s="5">
        <v>31</v>
      </c>
      <c r="H80" s="4">
        <f t="shared" si="3"/>
        <v>0</v>
      </c>
    </row>
    <row r="81" spans="1:8" x14ac:dyDescent="0.35">
      <c r="A81" s="3" t="s">
        <v>73</v>
      </c>
      <c r="B81" s="5">
        <v>94</v>
      </c>
      <c r="C81" s="5">
        <v>125</v>
      </c>
      <c r="D81" s="4">
        <f t="shared" si="2"/>
        <v>0.32978723404255317</v>
      </c>
      <c r="E81" s="4"/>
      <c r="F81" s="5">
        <v>429</v>
      </c>
      <c r="G81" s="5">
        <v>507</v>
      </c>
      <c r="H81" s="4">
        <f t="shared" si="3"/>
        <v>0.18181818181818182</v>
      </c>
    </row>
    <row r="82" spans="1:8" x14ac:dyDescent="0.35">
      <c r="A82" s="3" t="s">
        <v>74</v>
      </c>
      <c r="B82" s="5">
        <v>8</v>
      </c>
      <c r="C82" s="5">
        <v>13</v>
      </c>
      <c r="D82" s="4">
        <f t="shared" si="2"/>
        <v>0.625</v>
      </c>
      <c r="E82" s="4"/>
      <c r="F82" s="5">
        <v>54</v>
      </c>
      <c r="G82" s="5">
        <v>64</v>
      </c>
      <c r="H82" s="4">
        <f t="shared" si="3"/>
        <v>0.18518518518518517</v>
      </c>
    </row>
    <row r="83" spans="1:8" x14ac:dyDescent="0.35">
      <c r="A83" s="3" t="s">
        <v>75</v>
      </c>
      <c r="B83" s="5">
        <v>50</v>
      </c>
      <c r="C83" s="5">
        <v>72</v>
      </c>
      <c r="D83" s="4">
        <f t="shared" si="2"/>
        <v>0.44</v>
      </c>
      <c r="E83" s="4"/>
      <c r="F83" s="5">
        <v>214</v>
      </c>
      <c r="G83" s="5">
        <v>269</v>
      </c>
      <c r="H83" s="4">
        <f t="shared" si="3"/>
        <v>0.2570093457943925</v>
      </c>
    </row>
    <row r="84" spans="1:8" x14ac:dyDescent="0.35">
      <c r="A84" s="3" t="s">
        <v>76</v>
      </c>
      <c r="B84" s="5">
        <v>20</v>
      </c>
      <c r="C84" s="5">
        <v>23</v>
      </c>
      <c r="D84" s="4">
        <f t="shared" si="2"/>
        <v>0.15</v>
      </c>
      <c r="E84" s="4"/>
      <c r="F84" s="5">
        <v>97</v>
      </c>
      <c r="G84" s="5">
        <v>94</v>
      </c>
      <c r="H84" s="4">
        <f t="shared" si="3"/>
        <v>-3.0927835051546393E-2</v>
      </c>
    </row>
    <row r="85" spans="1:8" x14ac:dyDescent="0.35">
      <c r="A85" s="3" t="s">
        <v>77</v>
      </c>
      <c r="B85" s="5">
        <v>15</v>
      </c>
      <c r="C85" s="5">
        <v>16</v>
      </c>
      <c r="D85" s="4">
        <f t="shared" si="2"/>
        <v>6.6666666666666666E-2</v>
      </c>
      <c r="E85" s="4"/>
      <c r="F85" s="5">
        <v>58</v>
      </c>
      <c r="G85" s="5">
        <v>75</v>
      </c>
      <c r="H85" s="4">
        <f t="shared" si="3"/>
        <v>0.29310344827586204</v>
      </c>
    </row>
    <row r="86" spans="1:8" x14ac:dyDescent="0.35">
      <c r="A86" s="3" t="s">
        <v>78</v>
      </c>
      <c r="B86" s="5">
        <v>19</v>
      </c>
      <c r="C86" s="5">
        <v>17</v>
      </c>
      <c r="D86" s="4">
        <f t="shared" si="2"/>
        <v>-0.10526315789473684</v>
      </c>
      <c r="E86" s="4"/>
      <c r="F86" s="5">
        <v>48</v>
      </c>
      <c r="G86" s="5">
        <v>72</v>
      </c>
      <c r="H86" s="4">
        <f t="shared" si="3"/>
        <v>0.5</v>
      </c>
    </row>
    <row r="87" spans="1:8" x14ac:dyDescent="0.35">
      <c r="A87" s="3" t="s">
        <v>79</v>
      </c>
      <c r="B87" s="5">
        <v>15</v>
      </c>
      <c r="C87" s="5">
        <v>19</v>
      </c>
      <c r="D87" s="4">
        <f t="shared" si="2"/>
        <v>0.26666666666666666</v>
      </c>
      <c r="E87" s="4"/>
      <c r="F87" s="5">
        <v>48</v>
      </c>
      <c r="G87" s="5">
        <v>90</v>
      </c>
      <c r="H87" s="4">
        <f t="shared" si="3"/>
        <v>0.875</v>
      </c>
    </row>
    <row r="88" spans="1:8" x14ac:dyDescent="0.35">
      <c r="A88" s="3" t="s">
        <v>80</v>
      </c>
      <c r="B88" s="5">
        <v>19</v>
      </c>
      <c r="C88" s="5">
        <v>31</v>
      </c>
      <c r="D88" s="4">
        <f t="shared" si="2"/>
        <v>0.63157894736842102</v>
      </c>
      <c r="E88" s="4"/>
      <c r="F88" s="5">
        <v>61</v>
      </c>
      <c r="G88" s="5">
        <v>96</v>
      </c>
      <c r="H88" s="4">
        <f t="shared" si="3"/>
        <v>0.57377049180327866</v>
      </c>
    </row>
    <row r="89" spans="1:8" x14ac:dyDescent="0.35">
      <c r="A89" s="3" t="s">
        <v>81</v>
      </c>
      <c r="B89" s="5">
        <v>114</v>
      </c>
      <c r="C89" s="5">
        <v>112</v>
      </c>
      <c r="D89" s="4">
        <f t="shared" si="2"/>
        <v>-1.7543859649122806E-2</v>
      </c>
      <c r="E89" s="4"/>
      <c r="F89" s="5">
        <v>410</v>
      </c>
      <c r="G89" s="5">
        <v>414</v>
      </c>
      <c r="H89" s="4">
        <f t="shared" si="3"/>
        <v>9.7560975609756097E-3</v>
      </c>
    </row>
    <row r="90" spans="1:8" x14ac:dyDescent="0.35">
      <c r="A90" s="3" t="s">
        <v>82</v>
      </c>
      <c r="B90" s="5">
        <v>21</v>
      </c>
      <c r="C90" s="5">
        <v>34</v>
      </c>
      <c r="D90" s="4">
        <f t="shared" si="2"/>
        <v>0.61904761904761907</v>
      </c>
      <c r="E90" s="4"/>
      <c r="F90" s="5">
        <v>108</v>
      </c>
      <c r="G90" s="5">
        <v>201</v>
      </c>
      <c r="H90" s="4">
        <f t="shared" si="3"/>
        <v>0.86111111111111116</v>
      </c>
    </row>
    <row r="91" spans="1:8" x14ac:dyDescent="0.35">
      <c r="A91" s="3" t="s">
        <v>83</v>
      </c>
      <c r="B91" s="5">
        <v>41</v>
      </c>
      <c r="C91" s="5">
        <v>56</v>
      </c>
      <c r="D91" s="4">
        <f t="shared" si="2"/>
        <v>0.36585365853658536</v>
      </c>
      <c r="E91" s="4"/>
      <c r="F91" s="5">
        <v>187</v>
      </c>
      <c r="G91" s="5">
        <v>230</v>
      </c>
      <c r="H91" s="4">
        <f t="shared" si="3"/>
        <v>0.22994652406417113</v>
      </c>
    </row>
    <row r="92" spans="1:8" x14ac:dyDescent="0.35">
      <c r="A92" s="3" t="s">
        <v>84</v>
      </c>
      <c r="B92" s="5">
        <v>214</v>
      </c>
      <c r="C92" s="5">
        <v>308</v>
      </c>
      <c r="D92" s="4">
        <f t="shared" si="2"/>
        <v>0.43925233644859812</v>
      </c>
      <c r="E92" s="4"/>
      <c r="F92" s="5">
        <v>908</v>
      </c>
      <c r="G92" s="5">
        <v>1249</v>
      </c>
      <c r="H92" s="4">
        <f t="shared" si="3"/>
        <v>0.37555066079295152</v>
      </c>
    </row>
    <row r="93" spans="1:8" x14ac:dyDescent="0.35">
      <c r="A93" s="3" t="s">
        <v>85</v>
      </c>
      <c r="B93" s="5">
        <v>292</v>
      </c>
      <c r="C93" s="5">
        <v>378</v>
      </c>
      <c r="D93" s="4">
        <f t="shared" si="2"/>
        <v>0.29452054794520549</v>
      </c>
      <c r="E93" s="4"/>
      <c r="F93" s="5">
        <v>1358</v>
      </c>
      <c r="G93" s="5">
        <v>1747</v>
      </c>
      <c r="H93" s="4">
        <f t="shared" si="3"/>
        <v>0.28645066273932251</v>
      </c>
    </row>
    <row r="94" spans="1:8" x14ac:dyDescent="0.35">
      <c r="A94" s="3" t="s">
        <v>86</v>
      </c>
      <c r="B94" s="5">
        <v>11</v>
      </c>
      <c r="C94" s="5">
        <v>32</v>
      </c>
      <c r="D94" s="4">
        <f t="shared" si="2"/>
        <v>1.9090909090909092</v>
      </c>
      <c r="E94" s="4"/>
      <c r="F94" s="5">
        <v>49</v>
      </c>
      <c r="G94" s="5">
        <v>113</v>
      </c>
      <c r="H94" s="4">
        <f t="shared" si="3"/>
        <v>1.3061224489795917</v>
      </c>
    </row>
    <row r="95" spans="1:8" x14ac:dyDescent="0.35">
      <c r="A95" s="3" t="s">
        <v>87</v>
      </c>
      <c r="B95" s="5">
        <v>15</v>
      </c>
      <c r="C95" s="5">
        <v>36</v>
      </c>
      <c r="D95" s="4">
        <f t="shared" si="2"/>
        <v>1.4</v>
      </c>
      <c r="E95" s="4"/>
      <c r="F95" s="5">
        <v>104</v>
      </c>
      <c r="G95" s="5">
        <v>147</v>
      </c>
      <c r="H95" s="4">
        <f t="shared" si="3"/>
        <v>0.41346153846153844</v>
      </c>
    </row>
    <row r="96" spans="1:8" x14ac:dyDescent="0.35">
      <c r="A96" s="3" t="s">
        <v>88</v>
      </c>
      <c r="B96" s="15">
        <v>0</v>
      </c>
      <c r="C96" s="15">
        <v>1</v>
      </c>
      <c r="D96" s="15" t="s">
        <v>136</v>
      </c>
      <c r="E96" s="4"/>
      <c r="F96" s="15">
        <v>0</v>
      </c>
      <c r="G96" s="15">
        <v>1</v>
      </c>
      <c r="H96" s="15" t="s">
        <v>136</v>
      </c>
    </row>
    <row r="97" spans="1:8" x14ac:dyDescent="0.35">
      <c r="A97" s="3" t="s">
        <v>89</v>
      </c>
      <c r="B97" s="5">
        <v>7</v>
      </c>
      <c r="C97" s="5">
        <v>9</v>
      </c>
      <c r="D97" s="4">
        <f t="shared" si="2"/>
        <v>0.2857142857142857</v>
      </c>
      <c r="E97" s="4"/>
      <c r="F97" s="5">
        <v>36</v>
      </c>
      <c r="G97" s="5">
        <v>48</v>
      </c>
      <c r="H97" s="4">
        <f t="shared" si="3"/>
        <v>0.33333333333333331</v>
      </c>
    </row>
    <row r="98" spans="1:8" x14ac:dyDescent="0.35">
      <c r="A98" s="3" t="s">
        <v>90</v>
      </c>
      <c r="B98" s="5">
        <v>49</v>
      </c>
      <c r="C98" s="5">
        <v>77</v>
      </c>
      <c r="D98" s="4">
        <f t="shared" si="2"/>
        <v>0.5714285714285714</v>
      </c>
      <c r="E98" s="4"/>
      <c r="F98" s="5">
        <v>230</v>
      </c>
      <c r="G98" s="5">
        <v>319</v>
      </c>
      <c r="H98" s="4">
        <f t="shared" si="3"/>
        <v>0.38695652173913042</v>
      </c>
    </row>
    <row r="99" spans="1:8" x14ac:dyDescent="0.35">
      <c r="A99" s="3" t="s">
        <v>91</v>
      </c>
      <c r="B99" s="5">
        <v>26</v>
      </c>
      <c r="C99" s="5">
        <v>25</v>
      </c>
      <c r="D99" s="4">
        <f t="shared" si="2"/>
        <v>-3.8461538461538464E-2</v>
      </c>
      <c r="E99" s="4"/>
      <c r="F99" s="5">
        <v>106</v>
      </c>
      <c r="G99" s="5">
        <v>109</v>
      </c>
      <c r="H99" s="4">
        <f t="shared" si="3"/>
        <v>2.8301886792452831E-2</v>
      </c>
    </row>
    <row r="100" spans="1:8" x14ac:dyDescent="0.35">
      <c r="A100" s="3" t="s">
        <v>92</v>
      </c>
      <c r="B100" s="5">
        <v>12</v>
      </c>
      <c r="C100" s="5">
        <v>22</v>
      </c>
      <c r="D100" s="4">
        <f t="shared" si="2"/>
        <v>0.83333333333333337</v>
      </c>
      <c r="E100" s="4"/>
      <c r="F100" s="5">
        <v>53</v>
      </c>
      <c r="G100" s="5">
        <v>95</v>
      </c>
      <c r="H100" s="4">
        <f t="shared" si="3"/>
        <v>0.79245283018867929</v>
      </c>
    </row>
    <row r="101" spans="1:8" x14ac:dyDescent="0.35">
      <c r="A101" s="3" t="s">
        <v>93</v>
      </c>
      <c r="B101" s="5">
        <v>26</v>
      </c>
      <c r="C101" s="5">
        <v>45</v>
      </c>
      <c r="D101" s="4">
        <f t="shared" si="2"/>
        <v>0.73076923076923073</v>
      </c>
      <c r="E101" s="4"/>
      <c r="F101" s="5">
        <v>134</v>
      </c>
      <c r="G101" s="5">
        <v>173</v>
      </c>
      <c r="H101" s="4">
        <f t="shared" si="3"/>
        <v>0.29104477611940299</v>
      </c>
    </row>
    <row r="102" spans="1:8" x14ac:dyDescent="0.35">
      <c r="A102" s="3" t="s">
        <v>94</v>
      </c>
      <c r="B102" s="5">
        <v>16</v>
      </c>
      <c r="C102" s="5">
        <v>18</v>
      </c>
      <c r="D102" s="4">
        <f t="shared" si="2"/>
        <v>0.125</v>
      </c>
      <c r="E102" s="4"/>
      <c r="F102" s="5">
        <v>93</v>
      </c>
      <c r="G102" s="5">
        <v>111</v>
      </c>
      <c r="H102" s="4">
        <f t="shared" si="3"/>
        <v>0.19354838709677419</v>
      </c>
    </row>
    <row r="103" spans="1:8" x14ac:dyDescent="0.35">
      <c r="A103" s="3" t="s">
        <v>95</v>
      </c>
      <c r="B103" s="5">
        <v>26</v>
      </c>
      <c r="C103" s="5">
        <v>25</v>
      </c>
      <c r="D103" s="4">
        <f t="shared" si="2"/>
        <v>-3.8461538461538464E-2</v>
      </c>
      <c r="E103" s="4"/>
      <c r="F103" s="5">
        <v>80</v>
      </c>
      <c r="G103" s="5">
        <v>97</v>
      </c>
      <c r="H103" s="4">
        <f t="shared" si="3"/>
        <v>0.21249999999999999</v>
      </c>
    </row>
    <row r="104" spans="1:8" x14ac:dyDescent="0.35">
      <c r="A104" s="3" t="s">
        <v>96</v>
      </c>
      <c r="B104" s="5">
        <v>161</v>
      </c>
      <c r="C104" s="5">
        <v>218</v>
      </c>
      <c r="D104" s="4">
        <f t="shared" si="2"/>
        <v>0.35403726708074534</v>
      </c>
      <c r="E104" s="4"/>
      <c r="F104" s="5">
        <v>710</v>
      </c>
      <c r="G104" s="5">
        <v>929</v>
      </c>
      <c r="H104" s="4">
        <f t="shared" si="3"/>
        <v>0.30845070422535209</v>
      </c>
    </row>
    <row r="105" spans="1:8" x14ac:dyDescent="0.35">
      <c r="A105" s="3" t="s">
        <v>97</v>
      </c>
      <c r="B105" s="5">
        <v>45</v>
      </c>
      <c r="C105" s="5">
        <v>36</v>
      </c>
      <c r="D105" s="4">
        <f t="shared" si="2"/>
        <v>-0.2</v>
      </c>
      <c r="E105" s="4"/>
      <c r="F105" s="5">
        <v>189</v>
      </c>
      <c r="G105" s="5">
        <v>175</v>
      </c>
      <c r="H105" s="4">
        <f t="shared" si="3"/>
        <v>-7.407407407407407E-2</v>
      </c>
    </row>
    <row r="106" spans="1:8" x14ac:dyDescent="0.35">
      <c r="A106" s="3" t="s">
        <v>98</v>
      </c>
      <c r="B106" s="5">
        <v>18</v>
      </c>
      <c r="C106" s="5">
        <v>25</v>
      </c>
      <c r="D106" s="4">
        <f t="shared" si="2"/>
        <v>0.3888888888888889</v>
      </c>
      <c r="E106" s="4"/>
      <c r="F106" s="5">
        <v>67</v>
      </c>
      <c r="G106" s="5">
        <v>100</v>
      </c>
      <c r="H106" s="4">
        <f t="shared" si="3"/>
        <v>0.4925373134328358</v>
      </c>
    </row>
    <row r="107" spans="1:8" x14ac:dyDescent="0.35">
      <c r="A107" s="3" t="s">
        <v>99</v>
      </c>
      <c r="B107" s="5">
        <v>26</v>
      </c>
      <c r="C107" s="5">
        <v>34</v>
      </c>
      <c r="D107" s="4">
        <f t="shared" si="2"/>
        <v>0.30769230769230771</v>
      </c>
      <c r="E107" s="4"/>
      <c r="F107" s="5">
        <v>138</v>
      </c>
      <c r="G107" s="5">
        <v>136</v>
      </c>
      <c r="H107" s="4">
        <f t="shared" si="3"/>
        <v>-1.4492753623188406E-2</v>
      </c>
    </row>
    <row r="108" spans="1:8" x14ac:dyDescent="0.35">
      <c r="A108" s="3" t="s">
        <v>100</v>
      </c>
      <c r="B108" s="5">
        <v>604</v>
      </c>
      <c r="C108" s="5">
        <v>917</v>
      </c>
      <c r="D108" s="4">
        <f t="shared" si="2"/>
        <v>0.51821192052980136</v>
      </c>
      <c r="E108" s="4"/>
      <c r="F108" s="5">
        <v>2644</v>
      </c>
      <c r="G108" s="5">
        <v>3376</v>
      </c>
      <c r="H108" s="4">
        <f t="shared" si="3"/>
        <v>0.27685325264750377</v>
      </c>
    </row>
    <row r="109" spans="1:8" x14ac:dyDescent="0.35">
      <c r="A109" s="3" t="s">
        <v>101</v>
      </c>
      <c r="B109" s="5">
        <v>30</v>
      </c>
      <c r="C109" s="5">
        <v>39</v>
      </c>
      <c r="D109" s="4">
        <f t="shared" si="2"/>
        <v>0.3</v>
      </c>
      <c r="E109" s="4"/>
      <c r="F109" s="5">
        <v>130</v>
      </c>
      <c r="G109" s="5">
        <v>164</v>
      </c>
      <c r="H109" s="4">
        <f t="shared" si="3"/>
        <v>0.26153846153846155</v>
      </c>
    </row>
    <row r="110" spans="1:8" x14ac:dyDescent="0.35">
      <c r="A110" s="3" t="s">
        <v>102</v>
      </c>
      <c r="B110" s="5">
        <v>12</v>
      </c>
      <c r="C110" s="5">
        <v>17</v>
      </c>
      <c r="D110" s="4">
        <f t="shared" si="2"/>
        <v>0.41666666666666669</v>
      </c>
      <c r="E110" s="4"/>
      <c r="F110" s="5">
        <v>53</v>
      </c>
      <c r="G110" s="5">
        <v>63</v>
      </c>
      <c r="H110" s="4">
        <f t="shared" si="3"/>
        <v>0.18867924528301888</v>
      </c>
    </row>
    <row r="111" spans="1:8" x14ac:dyDescent="0.35">
      <c r="A111" s="3" t="s">
        <v>103</v>
      </c>
      <c r="B111" s="5">
        <v>3</v>
      </c>
      <c r="C111" s="5">
        <v>13</v>
      </c>
      <c r="D111" s="4">
        <f t="shared" si="2"/>
        <v>3.3333333333333335</v>
      </c>
      <c r="E111" s="4"/>
      <c r="F111" s="5">
        <v>28</v>
      </c>
      <c r="G111" s="5">
        <v>41</v>
      </c>
      <c r="H111" s="4">
        <f t="shared" si="3"/>
        <v>0.4642857142857143</v>
      </c>
    </row>
    <row r="112" spans="1:8" x14ac:dyDescent="0.35">
      <c r="A112" s="3" t="s">
        <v>104</v>
      </c>
      <c r="B112" s="5">
        <v>272</v>
      </c>
      <c r="C112" s="5">
        <v>299</v>
      </c>
      <c r="D112" s="4">
        <f t="shared" si="2"/>
        <v>9.9264705882352935E-2</v>
      </c>
      <c r="E112" s="4"/>
      <c r="F112" s="5">
        <v>1191</v>
      </c>
      <c r="G112" s="5">
        <v>1335</v>
      </c>
      <c r="H112" s="4">
        <f t="shared" si="3"/>
        <v>0.12090680100755667</v>
      </c>
    </row>
    <row r="113" spans="1:8" x14ac:dyDescent="0.35">
      <c r="A113" s="3" t="s">
        <v>105</v>
      </c>
      <c r="B113" s="5">
        <v>2</v>
      </c>
      <c r="C113" s="5">
        <v>6</v>
      </c>
      <c r="D113" s="4">
        <f t="shared" si="2"/>
        <v>2</v>
      </c>
      <c r="E113" s="4"/>
      <c r="F113" s="5">
        <v>18</v>
      </c>
      <c r="G113" s="5">
        <v>28</v>
      </c>
      <c r="H113" s="4">
        <f t="shared" si="3"/>
        <v>0.55555555555555558</v>
      </c>
    </row>
    <row r="114" spans="1:8" x14ac:dyDescent="0.35">
      <c r="A114" s="3" t="s">
        <v>106</v>
      </c>
      <c r="B114" s="5">
        <v>116</v>
      </c>
      <c r="C114" s="5">
        <v>133</v>
      </c>
      <c r="D114" s="4">
        <f t="shared" si="2"/>
        <v>0.14655172413793102</v>
      </c>
      <c r="E114" s="4"/>
      <c r="F114" s="5">
        <v>481</v>
      </c>
      <c r="G114" s="5">
        <v>543</v>
      </c>
      <c r="H114" s="4">
        <f t="shared" si="3"/>
        <v>0.12889812889812891</v>
      </c>
    </row>
    <row r="115" spans="1:8" x14ac:dyDescent="0.35">
      <c r="A115" s="3" t="s">
        <v>107</v>
      </c>
      <c r="B115" s="5">
        <v>123</v>
      </c>
      <c r="C115" s="5">
        <v>160</v>
      </c>
      <c r="D115" s="4">
        <f t="shared" si="2"/>
        <v>0.30081300813008133</v>
      </c>
      <c r="E115" s="4"/>
      <c r="F115" s="5">
        <v>598</v>
      </c>
      <c r="G115" s="5">
        <v>659</v>
      </c>
      <c r="H115" s="4">
        <f t="shared" si="3"/>
        <v>0.1020066889632107</v>
      </c>
    </row>
    <row r="116" spans="1:8" x14ac:dyDescent="0.35">
      <c r="A116" s="3" t="s">
        <v>108</v>
      </c>
      <c r="B116" s="5">
        <v>22</v>
      </c>
      <c r="C116" s="5">
        <v>36</v>
      </c>
      <c r="D116" s="4">
        <f t="shared" si="2"/>
        <v>0.63636363636363635</v>
      </c>
      <c r="E116" s="4"/>
      <c r="F116" s="5">
        <v>96</v>
      </c>
      <c r="G116" s="5">
        <v>121</v>
      </c>
      <c r="H116" s="4">
        <f t="shared" si="3"/>
        <v>0.26041666666666669</v>
      </c>
    </row>
    <row r="117" spans="1:8" x14ac:dyDescent="0.35">
      <c r="A117" s="3" t="s">
        <v>109</v>
      </c>
      <c r="B117" s="5">
        <v>81</v>
      </c>
      <c r="C117" s="5">
        <v>80</v>
      </c>
      <c r="D117" s="4">
        <f t="shared" si="2"/>
        <v>-1.2345679012345678E-2</v>
      </c>
      <c r="E117" s="4"/>
      <c r="F117" s="5">
        <v>348</v>
      </c>
      <c r="G117" s="5">
        <v>385</v>
      </c>
      <c r="H117" s="4">
        <f t="shared" si="3"/>
        <v>0.10632183908045977</v>
      </c>
    </row>
    <row r="118" spans="1:8" x14ac:dyDescent="0.35">
      <c r="A118" s="3" t="s">
        <v>110</v>
      </c>
      <c r="B118" s="5">
        <v>10</v>
      </c>
      <c r="C118" s="5">
        <v>14</v>
      </c>
      <c r="D118" s="4">
        <f t="shared" si="2"/>
        <v>0.4</v>
      </c>
      <c r="E118" s="4"/>
      <c r="F118" s="5">
        <v>27</v>
      </c>
      <c r="G118" s="5">
        <v>47</v>
      </c>
      <c r="H118" s="4">
        <f t="shared" si="3"/>
        <v>0.7407407407407407</v>
      </c>
    </row>
    <row r="119" spans="1:8" x14ac:dyDescent="0.35">
      <c r="A119" s="3" t="s">
        <v>111</v>
      </c>
      <c r="B119" s="5">
        <v>34</v>
      </c>
      <c r="C119" s="5">
        <v>34</v>
      </c>
      <c r="D119" s="4">
        <f t="shared" si="2"/>
        <v>0</v>
      </c>
      <c r="E119" s="4"/>
      <c r="F119" s="5">
        <v>139</v>
      </c>
      <c r="G119" s="5">
        <v>155</v>
      </c>
      <c r="H119" s="4">
        <f t="shared" si="3"/>
        <v>0.11510791366906475</v>
      </c>
    </row>
    <row r="120" spans="1:8" x14ac:dyDescent="0.35">
      <c r="A120" s="3" t="s">
        <v>112</v>
      </c>
      <c r="B120" s="15">
        <v>0</v>
      </c>
      <c r="C120" s="11">
        <v>1</v>
      </c>
      <c r="D120" s="17" t="s">
        <v>136</v>
      </c>
      <c r="E120" s="4"/>
      <c r="F120" s="5">
        <v>2</v>
      </c>
      <c r="G120" s="5">
        <v>7</v>
      </c>
      <c r="H120" s="4">
        <f t="shared" si="3"/>
        <v>2.5</v>
      </c>
    </row>
    <row r="121" spans="1:8" x14ac:dyDescent="0.35">
      <c r="A121" s="3" t="s">
        <v>113</v>
      </c>
      <c r="B121" s="5">
        <v>78</v>
      </c>
      <c r="C121" s="5">
        <v>66</v>
      </c>
      <c r="D121" s="4">
        <f t="shared" si="2"/>
        <v>-0.15384615384615385</v>
      </c>
      <c r="E121" s="4"/>
      <c r="F121" s="5">
        <v>299</v>
      </c>
      <c r="G121" s="5">
        <v>279</v>
      </c>
      <c r="H121" s="4">
        <f t="shared" si="3"/>
        <v>-6.6889632107023408E-2</v>
      </c>
    </row>
    <row r="122" spans="1:8" x14ac:dyDescent="0.35">
      <c r="A122" s="3" t="s">
        <v>114</v>
      </c>
      <c r="B122" s="5">
        <v>21</v>
      </c>
      <c r="C122" s="5">
        <v>27</v>
      </c>
      <c r="D122" s="4">
        <f t="shared" si="2"/>
        <v>0.2857142857142857</v>
      </c>
      <c r="E122" s="4"/>
      <c r="F122" s="5">
        <v>77</v>
      </c>
      <c r="G122" s="5">
        <v>96</v>
      </c>
      <c r="H122" s="4">
        <f t="shared" si="3"/>
        <v>0.24675324675324675</v>
      </c>
    </row>
    <row r="123" spans="1:8" x14ac:dyDescent="0.35">
      <c r="A123" s="3" t="s">
        <v>115</v>
      </c>
      <c r="B123" s="5">
        <v>20</v>
      </c>
      <c r="C123" s="5">
        <v>13</v>
      </c>
      <c r="D123" s="4">
        <f t="shared" si="2"/>
        <v>-0.35</v>
      </c>
      <c r="E123" s="4"/>
      <c r="F123" s="5">
        <v>75</v>
      </c>
      <c r="G123" s="5">
        <v>68</v>
      </c>
      <c r="H123" s="4">
        <f t="shared" si="3"/>
        <v>-9.3333333333333338E-2</v>
      </c>
    </row>
    <row r="124" spans="1:8" x14ac:dyDescent="0.35">
      <c r="A124" s="3" t="s">
        <v>116</v>
      </c>
      <c r="B124" s="5">
        <v>230</v>
      </c>
      <c r="C124" s="5">
        <v>302</v>
      </c>
      <c r="D124" s="4">
        <f t="shared" si="2"/>
        <v>0.31304347826086959</v>
      </c>
      <c r="E124" s="4"/>
      <c r="F124" s="5">
        <v>943</v>
      </c>
      <c r="G124" s="5">
        <v>1138</v>
      </c>
      <c r="H124" s="4">
        <f t="shared" si="3"/>
        <v>0.20678685047720041</v>
      </c>
    </row>
    <row r="125" spans="1:8" x14ac:dyDescent="0.35">
      <c r="A125" s="3" t="s">
        <v>117</v>
      </c>
      <c r="B125" s="5">
        <v>251</v>
      </c>
      <c r="C125" s="5">
        <v>356</v>
      </c>
      <c r="D125" s="4">
        <f t="shared" si="2"/>
        <v>0.41832669322709165</v>
      </c>
      <c r="E125" s="4"/>
      <c r="F125" s="5">
        <v>1076</v>
      </c>
      <c r="G125" s="5">
        <v>1249</v>
      </c>
      <c r="H125" s="4">
        <f t="shared" si="3"/>
        <v>0.1607806691449814</v>
      </c>
    </row>
    <row r="126" spans="1:8" x14ac:dyDescent="0.35">
      <c r="A126" s="3" t="s">
        <v>118</v>
      </c>
      <c r="B126" s="5">
        <v>39</v>
      </c>
      <c r="C126" s="5">
        <v>48</v>
      </c>
      <c r="D126" s="4">
        <f t="shared" si="2"/>
        <v>0.23076923076923078</v>
      </c>
      <c r="E126" s="4"/>
      <c r="F126" s="5">
        <v>140</v>
      </c>
      <c r="G126" s="5">
        <v>219</v>
      </c>
      <c r="H126" s="4">
        <f t="shared" si="3"/>
        <v>0.56428571428571428</v>
      </c>
    </row>
    <row r="127" spans="1:8" x14ac:dyDescent="0.35">
      <c r="A127" s="3" t="s">
        <v>119</v>
      </c>
      <c r="B127" s="5">
        <v>177</v>
      </c>
      <c r="C127" s="5">
        <v>213</v>
      </c>
      <c r="D127" s="4">
        <f t="shared" si="2"/>
        <v>0.20338983050847459</v>
      </c>
      <c r="E127" s="4"/>
      <c r="F127" s="5">
        <v>757</v>
      </c>
      <c r="G127" s="5">
        <v>858</v>
      </c>
      <c r="H127" s="4">
        <f t="shared" si="3"/>
        <v>0.1334214002642008</v>
      </c>
    </row>
    <row r="128" spans="1:8" x14ac:dyDescent="0.35">
      <c r="A128" s="3" t="s">
        <v>120</v>
      </c>
      <c r="B128" s="5">
        <v>7</v>
      </c>
      <c r="C128" s="5">
        <v>6</v>
      </c>
      <c r="D128" s="4">
        <f t="shared" si="2"/>
        <v>-0.14285714285714285</v>
      </c>
      <c r="E128" s="4"/>
      <c r="F128" s="5">
        <v>25</v>
      </c>
      <c r="G128" s="5">
        <v>30</v>
      </c>
      <c r="H128" s="4">
        <f t="shared" si="3"/>
        <v>0.2</v>
      </c>
    </row>
    <row r="129" spans="1:9" x14ac:dyDescent="0.35">
      <c r="A129" s="3" t="s">
        <v>121</v>
      </c>
      <c r="B129" s="5">
        <v>7</v>
      </c>
      <c r="C129" s="5">
        <v>8</v>
      </c>
      <c r="D129" s="4">
        <f t="shared" si="2"/>
        <v>0.14285714285714285</v>
      </c>
      <c r="E129" s="4"/>
      <c r="F129" s="5">
        <v>36</v>
      </c>
      <c r="G129" s="5">
        <v>40</v>
      </c>
      <c r="H129" s="4">
        <f t="shared" si="3"/>
        <v>0.1111111111111111</v>
      </c>
    </row>
    <row r="130" spans="1:9" x14ac:dyDescent="0.35">
      <c r="A130" s="3" t="s">
        <v>122</v>
      </c>
      <c r="B130" s="5">
        <v>9</v>
      </c>
      <c r="C130" s="5">
        <v>19</v>
      </c>
      <c r="D130" s="4">
        <f t="shared" si="2"/>
        <v>1.1111111111111112</v>
      </c>
      <c r="E130" s="4"/>
      <c r="F130" s="5">
        <v>24</v>
      </c>
      <c r="G130" s="5">
        <v>94</v>
      </c>
      <c r="H130" s="4">
        <f t="shared" si="3"/>
        <v>2.9166666666666665</v>
      </c>
    </row>
    <row r="131" spans="1:9" x14ac:dyDescent="0.35">
      <c r="A131" s="3" t="s">
        <v>123</v>
      </c>
      <c r="B131" s="5">
        <v>624</v>
      </c>
      <c r="C131" s="5">
        <v>896</v>
      </c>
      <c r="D131" s="4">
        <f t="shared" si="2"/>
        <v>0.4358974358974359</v>
      </c>
      <c r="E131" s="4"/>
      <c r="F131" s="5">
        <v>2883</v>
      </c>
      <c r="G131" s="5">
        <v>3777</v>
      </c>
      <c r="H131" s="4">
        <f t="shared" si="3"/>
        <v>0.31009365244536941</v>
      </c>
    </row>
    <row r="132" spans="1:9" x14ac:dyDescent="0.35">
      <c r="A132" s="3" t="s">
        <v>124</v>
      </c>
      <c r="B132" s="5">
        <v>74</v>
      </c>
      <c r="C132" s="5">
        <v>98</v>
      </c>
      <c r="D132" s="4">
        <f t="shared" si="2"/>
        <v>0.32432432432432434</v>
      </c>
      <c r="E132" s="4"/>
      <c r="F132" s="5">
        <v>296</v>
      </c>
      <c r="G132" s="5">
        <v>355</v>
      </c>
      <c r="H132" s="4">
        <f t="shared" si="3"/>
        <v>0.19932432432432431</v>
      </c>
    </row>
    <row r="133" spans="1:9" x14ac:dyDescent="0.35">
      <c r="A133" s="3" t="s">
        <v>125</v>
      </c>
      <c r="B133" s="5">
        <v>30</v>
      </c>
      <c r="C133" s="5">
        <v>26</v>
      </c>
      <c r="D133" s="4">
        <f t="shared" si="2"/>
        <v>-0.13333333333333333</v>
      </c>
      <c r="E133" s="4"/>
      <c r="F133" s="5">
        <v>159</v>
      </c>
      <c r="G133" s="5">
        <v>165</v>
      </c>
      <c r="H133" s="4">
        <f t="shared" si="3"/>
        <v>3.7735849056603772E-2</v>
      </c>
    </row>
    <row r="134" spans="1:9" x14ac:dyDescent="0.35">
      <c r="A134" s="3" t="s">
        <v>126</v>
      </c>
      <c r="B134" s="5">
        <v>34</v>
      </c>
      <c r="C134" s="5">
        <v>32</v>
      </c>
      <c r="D134" s="4">
        <f t="shared" si="2"/>
        <v>-5.8823529411764705E-2</v>
      </c>
      <c r="E134" s="4"/>
      <c r="F134" s="5">
        <v>152</v>
      </c>
      <c r="G134" s="5">
        <v>140</v>
      </c>
      <c r="H134" s="4">
        <f t="shared" si="3"/>
        <v>-7.8947368421052627E-2</v>
      </c>
    </row>
    <row r="135" spans="1:9" x14ac:dyDescent="0.35">
      <c r="A135" s="3" t="s">
        <v>127</v>
      </c>
      <c r="B135" s="5">
        <v>33</v>
      </c>
      <c r="C135" s="5">
        <v>58</v>
      </c>
      <c r="D135" s="4">
        <f t="shared" si="2"/>
        <v>0.75757575757575757</v>
      </c>
      <c r="E135" s="4"/>
      <c r="F135" s="5">
        <v>129</v>
      </c>
      <c r="G135" s="5">
        <v>208</v>
      </c>
      <c r="H135" s="4">
        <f t="shared" si="3"/>
        <v>0.61240310077519378</v>
      </c>
    </row>
    <row r="136" spans="1:9" x14ac:dyDescent="0.35">
      <c r="A136" s="3" t="s">
        <v>128</v>
      </c>
      <c r="B136" s="5">
        <v>16</v>
      </c>
      <c r="C136" s="5">
        <v>29</v>
      </c>
      <c r="D136" s="4">
        <f t="shared" si="2"/>
        <v>0.8125</v>
      </c>
      <c r="E136" s="4"/>
      <c r="F136" s="5">
        <v>107</v>
      </c>
      <c r="G136" s="5">
        <v>141</v>
      </c>
      <c r="H136" s="4">
        <f t="shared" si="3"/>
        <v>0.31775700934579437</v>
      </c>
    </row>
    <row r="137" spans="1:9" x14ac:dyDescent="0.35">
      <c r="A137" s="3" t="s">
        <v>129</v>
      </c>
      <c r="B137" s="5">
        <v>30</v>
      </c>
      <c r="C137" s="5">
        <v>34</v>
      </c>
      <c r="D137" s="4">
        <f t="shared" ref="D137:D140" si="4">(C137-B137)/B137</f>
        <v>0.13333333333333333</v>
      </c>
      <c r="E137" s="4"/>
      <c r="F137" s="5">
        <v>129</v>
      </c>
      <c r="G137" s="5">
        <v>140</v>
      </c>
      <c r="H137" s="4">
        <f t="shared" ref="H137:H140" si="5">(G137-F137)/F137</f>
        <v>8.5271317829457363E-2</v>
      </c>
    </row>
    <row r="138" spans="1:9" x14ac:dyDescent="0.35">
      <c r="A138" s="3" t="s">
        <v>130</v>
      </c>
      <c r="B138" s="11">
        <v>1</v>
      </c>
      <c r="C138" s="11">
        <v>0</v>
      </c>
      <c r="D138" s="4">
        <f t="shared" si="4"/>
        <v>-1</v>
      </c>
      <c r="E138" s="4"/>
      <c r="F138" s="5">
        <v>5</v>
      </c>
      <c r="G138" s="5">
        <v>4</v>
      </c>
      <c r="H138" s="4">
        <f t="shared" si="5"/>
        <v>-0.2</v>
      </c>
    </row>
    <row r="139" spans="1:9" x14ac:dyDescent="0.35">
      <c r="A139" s="3" t="s">
        <v>131</v>
      </c>
      <c r="B139" s="5">
        <v>29</v>
      </c>
      <c r="C139" s="5">
        <v>38</v>
      </c>
      <c r="D139" s="4">
        <f t="shared" si="4"/>
        <v>0.31034482758620691</v>
      </c>
      <c r="E139" s="4"/>
      <c r="F139" s="5">
        <v>83</v>
      </c>
      <c r="G139" s="5">
        <v>109</v>
      </c>
      <c r="H139" s="4">
        <f t="shared" si="5"/>
        <v>0.31325301204819278</v>
      </c>
    </row>
    <row r="140" spans="1:9" x14ac:dyDescent="0.35">
      <c r="A140" s="9" t="s">
        <v>132</v>
      </c>
      <c r="B140" s="12">
        <v>95</v>
      </c>
      <c r="C140" s="12">
        <v>134</v>
      </c>
      <c r="D140" s="13">
        <f t="shared" si="4"/>
        <v>0.41052631578947368</v>
      </c>
      <c r="E140" s="13"/>
      <c r="F140" s="12">
        <v>421</v>
      </c>
      <c r="G140" s="12">
        <v>559</v>
      </c>
      <c r="H140" s="13">
        <f t="shared" si="5"/>
        <v>0.32779097387173395</v>
      </c>
      <c r="I140" s="14"/>
    </row>
    <row r="141" spans="1:9" x14ac:dyDescent="0.35">
      <c r="A141" s="16" t="s">
        <v>142</v>
      </c>
    </row>
  </sheetData>
  <pageMargins left="0.7" right="0.7" top="0.75" bottom="0.75" header="0.3" footer="0.3"/>
  <pageSetup orientation="portrait" horizontalDpi="1200" verticalDpi="1200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9F89E-9BD1-4F5A-9877-CDAFA3B16F31}">
  <dimension ref="A1:I141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67" sqref="K67"/>
    </sheetView>
  </sheetViews>
  <sheetFormatPr defaultRowHeight="14.5" x14ac:dyDescent="0.35"/>
  <cols>
    <col min="1" max="1" width="21.453125" bestFit="1" customWidth="1"/>
    <col min="2" max="2" width="10.6328125" bestFit="1" customWidth="1"/>
    <col min="5" max="5" width="2.6328125" customWidth="1"/>
    <col min="6" max="6" width="10" customWidth="1"/>
    <col min="7" max="7" width="9.90625" customWidth="1"/>
    <col min="9" max="9" width="3.1796875" style="1" customWidth="1"/>
  </cols>
  <sheetData>
    <row r="1" spans="1:9" x14ac:dyDescent="0.35">
      <c r="A1" s="2" t="s">
        <v>140</v>
      </c>
      <c r="B1" s="1"/>
      <c r="C1" s="1"/>
      <c r="D1" s="1"/>
      <c r="E1" s="1"/>
      <c r="F1" s="1"/>
      <c r="G1" s="1"/>
      <c r="H1" s="1"/>
    </row>
    <row r="2" spans="1:9" x14ac:dyDescent="0.35">
      <c r="A2" s="10" t="s">
        <v>133</v>
      </c>
      <c r="B2" s="1"/>
      <c r="C2" s="1"/>
      <c r="D2" s="1"/>
      <c r="E2" s="1"/>
      <c r="F2" s="1"/>
      <c r="G2" s="1"/>
      <c r="H2" s="1"/>
    </row>
    <row r="3" spans="1:9" ht="10" customHeight="1" x14ac:dyDescent="0.35">
      <c r="A3" s="10" t="s">
        <v>135</v>
      </c>
      <c r="B3" s="1"/>
      <c r="C3" s="1"/>
      <c r="D3" s="1"/>
      <c r="E3" s="1"/>
      <c r="F3" s="1"/>
      <c r="G3" s="1"/>
      <c r="H3" s="1"/>
    </row>
    <row r="4" spans="1:9" ht="10" customHeight="1" x14ac:dyDescent="0.35">
      <c r="A4" s="10"/>
      <c r="B4" s="1"/>
      <c r="C4" s="1"/>
      <c r="D4" s="1"/>
      <c r="E4" s="1"/>
      <c r="F4" s="1"/>
      <c r="G4" s="1"/>
      <c r="H4" s="1"/>
    </row>
    <row r="5" spans="1:9" x14ac:dyDescent="0.35">
      <c r="A5" s="1"/>
      <c r="B5" s="1"/>
      <c r="C5" s="1"/>
      <c r="D5" s="1"/>
      <c r="E5" s="1"/>
      <c r="F5" s="1"/>
      <c r="G5" s="1"/>
      <c r="H5" s="1"/>
    </row>
    <row r="6" spans="1:9" x14ac:dyDescent="0.35">
      <c r="A6" s="9"/>
      <c r="B6" s="6">
        <v>43952</v>
      </c>
      <c r="C6" s="6">
        <v>44317</v>
      </c>
      <c r="D6" s="7" t="s">
        <v>134</v>
      </c>
      <c r="E6" s="8"/>
      <c r="F6" s="7" t="s">
        <v>138</v>
      </c>
      <c r="G6" s="7" t="s">
        <v>137</v>
      </c>
      <c r="H6" s="7" t="s">
        <v>134</v>
      </c>
    </row>
    <row r="7" spans="1:9" s="23" customFormat="1" x14ac:dyDescent="0.35">
      <c r="A7" s="18" t="s">
        <v>141</v>
      </c>
      <c r="B7" s="19">
        <v>315000</v>
      </c>
      <c r="C7" s="19">
        <v>367200</v>
      </c>
      <c r="D7" s="20">
        <f>(C7-B7)/B7</f>
        <v>0.1657142857142857</v>
      </c>
      <c r="E7" s="21"/>
      <c r="F7" s="19">
        <v>300474.5</v>
      </c>
      <c r="G7" s="19">
        <v>340000</v>
      </c>
      <c r="H7" s="20">
        <f>(G7-F7)/F7</f>
        <v>0.13154360852584829</v>
      </c>
      <c r="I7" s="22"/>
    </row>
    <row r="8" spans="1:9" x14ac:dyDescent="0.35">
      <c r="A8" s="3" t="s">
        <v>0</v>
      </c>
      <c r="B8" s="5">
        <v>142500</v>
      </c>
      <c r="C8" s="5">
        <v>186900</v>
      </c>
      <c r="D8" s="4">
        <f>(C8-B8)/B8</f>
        <v>0.31157894736842107</v>
      </c>
      <c r="E8" s="4"/>
      <c r="F8" s="5">
        <v>174450</v>
      </c>
      <c r="G8" s="5">
        <v>220000</v>
      </c>
      <c r="H8" s="4">
        <f>(G8-F8)/F8</f>
        <v>0.26110633419317858</v>
      </c>
    </row>
    <row r="9" spans="1:9" x14ac:dyDescent="0.35">
      <c r="A9" s="3" t="s">
        <v>1</v>
      </c>
      <c r="B9" s="5">
        <v>397000</v>
      </c>
      <c r="C9" s="5">
        <v>452500</v>
      </c>
      <c r="D9" s="4">
        <f t="shared" ref="D9:D72" si="0">(C9-B9)/B9</f>
        <v>0.1397984886649874</v>
      </c>
      <c r="E9" s="4"/>
      <c r="F9" s="5">
        <v>395000</v>
      </c>
      <c r="G9" s="5">
        <v>428700</v>
      </c>
      <c r="H9" s="4">
        <f t="shared" ref="H9:H72" si="1">(G9-F9)/F9</f>
        <v>8.5316455696202526E-2</v>
      </c>
    </row>
    <row r="10" spans="1:9" x14ac:dyDescent="0.35">
      <c r="A10" s="3" t="s">
        <v>2</v>
      </c>
      <c r="B10" s="5">
        <v>554900</v>
      </c>
      <c r="C10" s="5">
        <v>580000</v>
      </c>
      <c r="D10" s="4">
        <f t="shared" si="0"/>
        <v>4.5233375382951885E-2</v>
      </c>
      <c r="E10" s="4"/>
      <c r="F10" s="5">
        <v>554500</v>
      </c>
      <c r="G10" s="5">
        <v>580000</v>
      </c>
      <c r="H10" s="4">
        <f t="shared" si="1"/>
        <v>4.5987376014427414E-2</v>
      </c>
    </row>
    <row r="11" spans="1:9" x14ac:dyDescent="0.35">
      <c r="A11" s="3" t="s">
        <v>3</v>
      </c>
      <c r="B11" s="5">
        <v>104450</v>
      </c>
      <c r="C11" s="5">
        <v>97500</v>
      </c>
      <c r="D11" s="4">
        <f t="shared" si="0"/>
        <v>-6.6539013882240303E-2</v>
      </c>
      <c r="E11" s="4"/>
      <c r="F11" s="5">
        <v>92400</v>
      </c>
      <c r="G11" s="5">
        <v>105000</v>
      </c>
      <c r="H11" s="4">
        <f t="shared" si="1"/>
        <v>0.13636363636363635</v>
      </c>
    </row>
    <row r="12" spans="1:9" x14ac:dyDescent="0.35">
      <c r="A12" s="3" t="s">
        <v>4</v>
      </c>
      <c r="B12" s="5">
        <v>241000</v>
      </c>
      <c r="C12" s="5">
        <v>239000</v>
      </c>
      <c r="D12" s="4">
        <f t="shared" si="0"/>
        <v>-8.2987551867219917E-3</v>
      </c>
      <c r="E12" s="4"/>
      <c r="F12" s="5">
        <v>234000</v>
      </c>
      <c r="G12" s="5">
        <v>255000</v>
      </c>
      <c r="H12" s="4">
        <f t="shared" si="1"/>
        <v>8.9743589743589744E-2</v>
      </c>
    </row>
    <row r="13" spans="1:9" x14ac:dyDescent="0.35">
      <c r="A13" s="3" t="s">
        <v>5</v>
      </c>
      <c r="B13" s="5">
        <v>167500</v>
      </c>
      <c r="C13" s="5">
        <v>201500</v>
      </c>
      <c r="D13" s="4">
        <f t="shared" si="0"/>
        <v>0.20298507462686566</v>
      </c>
      <c r="E13" s="4"/>
      <c r="F13" s="5">
        <v>161000</v>
      </c>
      <c r="G13" s="5">
        <v>196500</v>
      </c>
      <c r="H13" s="4">
        <f t="shared" si="1"/>
        <v>0.22049689440993789</v>
      </c>
    </row>
    <row r="14" spans="1:9" x14ac:dyDescent="0.35">
      <c r="A14" s="3" t="s">
        <v>6</v>
      </c>
      <c r="B14" s="5">
        <v>167400</v>
      </c>
      <c r="C14" s="5">
        <v>250000</v>
      </c>
      <c r="D14" s="4">
        <f t="shared" si="0"/>
        <v>0.49342891278375151</v>
      </c>
      <c r="E14" s="4"/>
      <c r="F14" s="5">
        <v>170500</v>
      </c>
      <c r="G14" s="5">
        <v>201250</v>
      </c>
      <c r="H14" s="4">
        <f t="shared" si="1"/>
        <v>0.18035190615835778</v>
      </c>
    </row>
    <row r="15" spans="1:9" x14ac:dyDescent="0.35">
      <c r="A15" s="3" t="s">
        <v>7</v>
      </c>
      <c r="B15" s="5">
        <v>627500</v>
      </c>
      <c r="C15" s="5">
        <v>725000</v>
      </c>
      <c r="D15" s="4">
        <f t="shared" si="0"/>
        <v>0.15537848605577689</v>
      </c>
      <c r="E15" s="4"/>
      <c r="F15" s="5">
        <v>630000</v>
      </c>
      <c r="G15" s="5">
        <v>647000</v>
      </c>
      <c r="H15" s="4">
        <f t="shared" si="1"/>
        <v>2.6984126984126985E-2</v>
      </c>
    </row>
    <row r="16" spans="1:9" x14ac:dyDescent="0.35">
      <c r="A16" s="3" t="s">
        <v>8</v>
      </c>
      <c r="B16" s="5">
        <v>252500</v>
      </c>
      <c r="C16" s="5">
        <v>271000</v>
      </c>
      <c r="D16" s="4">
        <f t="shared" si="0"/>
        <v>7.3267326732673263E-2</v>
      </c>
      <c r="E16" s="4"/>
      <c r="F16" s="5">
        <v>235000</v>
      </c>
      <c r="G16" s="5">
        <v>270000</v>
      </c>
      <c r="H16" s="4">
        <f t="shared" si="1"/>
        <v>0.14893617021276595</v>
      </c>
    </row>
    <row r="17" spans="1:8" x14ac:dyDescent="0.35">
      <c r="A17" s="3" t="s">
        <v>9</v>
      </c>
      <c r="B17" s="5">
        <v>235000</v>
      </c>
      <c r="C17" s="5">
        <v>329900</v>
      </c>
      <c r="D17" s="4">
        <f t="shared" si="0"/>
        <v>0.40382978723404256</v>
      </c>
      <c r="E17" s="4"/>
      <c r="F17" s="5">
        <v>221800</v>
      </c>
      <c r="G17" s="5">
        <v>334450</v>
      </c>
      <c r="H17" s="4">
        <f t="shared" si="1"/>
        <v>0.50788999098286747</v>
      </c>
    </row>
    <row r="18" spans="1:8" x14ac:dyDescent="0.35">
      <c r="A18" s="3" t="s">
        <v>10</v>
      </c>
      <c r="B18" s="5">
        <v>237500</v>
      </c>
      <c r="C18" s="5">
        <v>279950</v>
      </c>
      <c r="D18" s="4">
        <f t="shared" si="0"/>
        <v>0.17873684210526317</v>
      </c>
      <c r="E18" s="4"/>
      <c r="F18" s="5">
        <v>252950</v>
      </c>
      <c r="G18" s="5">
        <v>285000</v>
      </c>
      <c r="H18" s="4">
        <f t="shared" si="1"/>
        <v>0.12670488238782368</v>
      </c>
    </row>
    <row r="19" spans="1:8" x14ac:dyDescent="0.35">
      <c r="A19" s="3" t="s">
        <v>11</v>
      </c>
      <c r="B19" s="11" t="s">
        <v>136</v>
      </c>
      <c r="C19" s="5">
        <v>515000</v>
      </c>
      <c r="D19" s="11" t="s">
        <v>136</v>
      </c>
      <c r="E19" s="4"/>
      <c r="F19" s="5">
        <v>175000</v>
      </c>
      <c r="G19" s="5">
        <v>251250</v>
      </c>
      <c r="H19" s="4">
        <f t="shared" si="1"/>
        <v>0.43571428571428572</v>
      </c>
    </row>
    <row r="20" spans="1:8" x14ac:dyDescent="0.35">
      <c r="A20" s="3" t="s">
        <v>12</v>
      </c>
      <c r="B20" s="5">
        <v>225750</v>
      </c>
      <c r="C20" s="5">
        <v>303450</v>
      </c>
      <c r="D20" s="4">
        <f t="shared" si="0"/>
        <v>0.34418604651162793</v>
      </c>
      <c r="E20" s="4"/>
      <c r="F20" s="5">
        <v>244000</v>
      </c>
      <c r="G20" s="5">
        <v>282000</v>
      </c>
      <c r="H20" s="4">
        <f t="shared" si="1"/>
        <v>0.15573770491803279</v>
      </c>
    </row>
    <row r="21" spans="1:8" x14ac:dyDescent="0.35">
      <c r="A21" s="3" t="s">
        <v>13</v>
      </c>
      <c r="B21" s="5">
        <v>59900</v>
      </c>
      <c r="C21" s="5">
        <v>145000</v>
      </c>
      <c r="D21" s="4">
        <f t="shared" si="0"/>
        <v>1.4207011686143574</v>
      </c>
      <c r="E21" s="4"/>
      <c r="F21" s="5">
        <v>89900</v>
      </c>
      <c r="G21" s="5">
        <v>150000</v>
      </c>
      <c r="H21" s="4">
        <f t="shared" si="1"/>
        <v>0.66852057842046719</v>
      </c>
    </row>
    <row r="22" spans="1:8" x14ac:dyDescent="0.35">
      <c r="A22" s="3" t="s">
        <v>14</v>
      </c>
      <c r="B22" s="5">
        <v>102250</v>
      </c>
      <c r="C22" s="15">
        <v>485000</v>
      </c>
      <c r="D22" s="4">
        <f t="shared" si="0"/>
        <v>3.7432762836185818</v>
      </c>
      <c r="E22" s="4"/>
      <c r="F22" s="5">
        <v>79750</v>
      </c>
      <c r="G22" s="5">
        <v>260000</v>
      </c>
      <c r="H22" s="4">
        <f t="shared" si="1"/>
        <v>2.2601880877742948</v>
      </c>
    </row>
    <row r="23" spans="1:8" x14ac:dyDescent="0.35">
      <c r="A23" s="3" t="s">
        <v>15</v>
      </c>
      <c r="B23" s="11">
        <v>159500</v>
      </c>
      <c r="C23" s="11">
        <v>62200</v>
      </c>
      <c r="D23" s="4">
        <f t="shared" si="0"/>
        <v>-0.61003134796238245</v>
      </c>
      <c r="E23" s="4"/>
      <c r="F23" s="5">
        <v>125000</v>
      </c>
      <c r="G23" s="5">
        <v>82450</v>
      </c>
      <c r="H23" s="4">
        <f t="shared" si="1"/>
        <v>-0.34039999999999998</v>
      </c>
    </row>
    <row r="24" spans="1:8" x14ac:dyDescent="0.35">
      <c r="A24" s="3" t="s">
        <v>16</v>
      </c>
      <c r="B24" s="5">
        <v>172000</v>
      </c>
      <c r="C24" s="5">
        <v>155000</v>
      </c>
      <c r="D24" s="4">
        <f t="shared" si="0"/>
        <v>-9.8837209302325577E-2</v>
      </c>
      <c r="E24" s="4"/>
      <c r="F24" s="5">
        <v>130000</v>
      </c>
      <c r="G24" s="5">
        <v>169500</v>
      </c>
      <c r="H24" s="4">
        <f t="shared" si="1"/>
        <v>0.30384615384615382</v>
      </c>
    </row>
    <row r="25" spans="1:8" x14ac:dyDescent="0.35">
      <c r="A25" s="3" t="s">
        <v>17</v>
      </c>
      <c r="B25" s="5">
        <v>110000</v>
      </c>
      <c r="C25" s="5">
        <v>175000</v>
      </c>
      <c r="D25" s="4">
        <f t="shared" si="0"/>
        <v>0.59090909090909094</v>
      </c>
      <c r="E25" s="4"/>
      <c r="F25" s="5">
        <v>112500</v>
      </c>
      <c r="G25" s="5">
        <v>131125</v>
      </c>
      <c r="H25" s="4">
        <f t="shared" si="1"/>
        <v>0.16555555555555557</v>
      </c>
    </row>
    <row r="26" spans="1:8" x14ac:dyDescent="0.35">
      <c r="A26" s="3" t="s">
        <v>18</v>
      </c>
      <c r="B26" s="5">
        <v>217800</v>
      </c>
      <c r="C26" s="5">
        <v>209450</v>
      </c>
      <c r="D26" s="4">
        <f t="shared" si="0"/>
        <v>-3.8337924701561069E-2</v>
      </c>
      <c r="E26" s="4"/>
      <c r="F26" s="5">
        <v>206000</v>
      </c>
      <c r="G26" s="5">
        <v>200500</v>
      </c>
      <c r="H26" s="4">
        <f t="shared" si="1"/>
        <v>-2.6699029126213591E-2</v>
      </c>
    </row>
    <row r="27" spans="1:8" x14ac:dyDescent="0.35">
      <c r="A27" s="3" t="s">
        <v>19</v>
      </c>
      <c r="B27" s="5">
        <v>235000</v>
      </c>
      <c r="C27" s="5">
        <v>272500</v>
      </c>
      <c r="D27" s="4">
        <f t="shared" si="0"/>
        <v>0.15957446808510639</v>
      </c>
      <c r="E27" s="4"/>
      <c r="F27" s="5">
        <v>224750</v>
      </c>
      <c r="G27" s="5">
        <v>269425</v>
      </c>
      <c r="H27" s="4">
        <f t="shared" si="1"/>
        <v>0.19877641824249165</v>
      </c>
    </row>
    <row r="28" spans="1:8" x14ac:dyDescent="0.35">
      <c r="A28" s="3" t="s">
        <v>20</v>
      </c>
      <c r="B28" s="5">
        <v>144700</v>
      </c>
      <c r="C28" s="5">
        <v>174900</v>
      </c>
      <c r="D28" s="4">
        <f t="shared" si="0"/>
        <v>0.20870767104353835</v>
      </c>
      <c r="E28" s="4"/>
      <c r="F28" s="5">
        <v>130250</v>
      </c>
      <c r="G28" s="5">
        <v>162000</v>
      </c>
      <c r="H28" s="4">
        <f t="shared" si="1"/>
        <v>0.2437619961612284</v>
      </c>
    </row>
    <row r="29" spans="1:8" x14ac:dyDescent="0.35">
      <c r="A29" s="3" t="s">
        <v>21</v>
      </c>
      <c r="B29" s="5">
        <v>172500</v>
      </c>
      <c r="C29" s="5">
        <v>920000</v>
      </c>
      <c r="D29" s="4">
        <f t="shared" si="0"/>
        <v>4.333333333333333</v>
      </c>
      <c r="E29" s="4"/>
      <c r="F29" s="5">
        <v>174000</v>
      </c>
      <c r="G29" s="5">
        <v>236249.5</v>
      </c>
      <c r="H29" s="4">
        <f t="shared" si="1"/>
        <v>0.35775574712643676</v>
      </c>
    </row>
    <row r="30" spans="1:8" x14ac:dyDescent="0.35">
      <c r="A30" s="3" t="s">
        <v>22</v>
      </c>
      <c r="B30" s="5">
        <v>137500</v>
      </c>
      <c r="C30" s="5">
        <v>138750</v>
      </c>
      <c r="D30" s="4">
        <f t="shared" si="0"/>
        <v>9.0909090909090905E-3</v>
      </c>
      <c r="E30" s="4"/>
      <c r="F30" s="5">
        <v>136200</v>
      </c>
      <c r="G30" s="5">
        <v>140700</v>
      </c>
      <c r="H30" s="4">
        <f t="shared" si="1"/>
        <v>3.3039647577092511E-2</v>
      </c>
    </row>
    <row r="31" spans="1:8" x14ac:dyDescent="0.35">
      <c r="A31" s="3" t="s">
        <v>23</v>
      </c>
      <c r="B31" s="5">
        <v>376000</v>
      </c>
      <c r="C31" s="5">
        <v>375000</v>
      </c>
      <c r="D31" s="4">
        <f t="shared" si="0"/>
        <v>-2.6595744680851063E-3</v>
      </c>
      <c r="E31" s="4"/>
      <c r="F31" s="5">
        <v>366250</v>
      </c>
      <c r="G31" s="5">
        <v>410000</v>
      </c>
      <c r="H31" s="4">
        <f t="shared" si="1"/>
        <v>0.11945392491467577</v>
      </c>
    </row>
    <row r="32" spans="1:8" x14ac:dyDescent="0.35">
      <c r="A32" s="3" t="s">
        <v>24</v>
      </c>
      <c r="B32" s="5">
        <v>304900</v>
      </c>
      <c r="C32" s="5">
        <v>336000</v>
      </c>
      <c r="D32" s="4">
        <f t="shared" si="0"/>
        <v>0.1020006559527714</v>
      </c>
      <c r="E32" s="4"/>
      <c r="F32" s="5">
        <v>290000</v>
      </c>
      <c r="G32" s="5">
        <v>323815</v>
      </c>
      <c r="H32" s="4">
        <f t="shared" si="1"/>
        <v>0.11660344827586207</v>
      </c>
    </row>
    <row r="33" spans="1:8" x14ac:dyDescent="0.35">
      <c r="A33" s="3" t="s">
        <v>25</v>
      </c>
      <c r="B33" s="5">
        <v>284975</v>
      </c>
      <c r="C33" s="5">
        <v>323975</v>
      </c>
      <c r="D33" s="4">
        <f t="shared" si="0"/>
        <v>0.13685411000964998</v>
      </c>
      <c r="E33" s="4"/>
      <c r="F33" s="5">
        <v>273000</v>
      </c>
      <c r="G33" s="5">
        <v>320082.5</v>
      </c>
      <c r="H33" s="4">
        <f t="shared" si="1"/>
        <v>0.17246336996336997</v>
      </c>
    </row>
    <row r="34" spans="1:8" x14ac:dyDescent="0.35">
      <c r="A34" s="3" t="s">
        <v>26</v>
      </c>
      <c r="B34" s="5">
        <v>413000</v>
      </c>
      <c r="C34" s="5">
        <v>372000</v>
      </c>
      <c r="D34" s="4">
        <f t="shared" si="0"/>
        <v>-9.9273607748184015E-2</v>
      </c>
      <c r="E34" s="4"/>
      <c r="F34" s="5">
        <v>366000</v>
      </c>
      <c r="G34" s="5">
        <v>402500</v>
      </c>
      <c r="H34" s="4">
        <f t="shared" si="1"/>
        <v>9.9726775956284153E-2</v>
      </c>
    </row>
    <row r="35" spans="1:8" x14ac:dyDescent="0.35">
      <c r="A35" s="3" t="s">
        <v>27</v>
      </c>
      <c r="B35" s="5">
        <v>170975</v>
      </c>
      <c r="C35" s="5">
        <v>260000</v>
      </c>
      <c r="D35" s="4">
        <f t="shared" si="0"/>
        <v>0.52069015938002627</v>
      </c>
      <c r="E35" s="4"/>
      <c r="F35" s="5">
        <v>169950</v>
      </c>
      <c r="G35" s="5">
        <v>220000</v>
      </c>
      <c r="H35" s="4">
        <f t="shared" si="1"/>
        <v>0.29449838187702265</v>
      </c>
    </row>
    <row r="36" spans="1:8" x14ac:dyDescent="0.35">
      <c r="A36" s="3" t="s">
        <v>28</v>
      </c>
      <c r="B36" s="11" t="s">
        <v>136</v>
      </c>
      <c r="C36" s="5">
        <v>69500</v>
      </c>
      <c r="D36" s="11" t="s">
        <v>136</v>
      </c>
      <c r="E36" s="4"/>
      <c r="F36" s="5">
        <v>78750</v>
      </c>
      <c r="G36" s="5">
        <v>112000</v>
      </c>
      <c r="H36" s="4">
        <f t="shared" si="1"/>
        <v>0.42222222222222222</v>
      </c>
    </row>
    <row r="37" spans="1:8" x14ac:dyDescent="0.35">
      <c r="A37" s="3" t="s">
        <v>29</v>
      </c>
      <c r="B37" s="5">
        <v>155500</v>
      </c>
      <c r="C37" s="15">
        <v>249950</v>
      </c>
      <c r="D37" s="4">
        <f t="shared" si="0"/>
        <v>0.60739549839228291</v>
      </c>
      <c r="E37" s="4"/>
      <c r="F37" s="5">
        <v>137200</v>
      </c>
      <c r="G37" s="5">
        <v>208000</v>
      </c>
      <c r="H37" s="4">
        <f t="shared" si="1"/>
        <v>0.51603498542274051</v>
      </c>
    </row>
    <row r="38" spans="1:8" x14ac:dyDescent="0.35">
      <c r="A38" s="3" t="s">
        <v>30</v>
      </c>
      <c r="B38" s="5">
        <v>341500</v>
      </c>
      <c r="C38" s="5">
        <v>412500</v>
      </c>
      <c r="D38" s="4">
        <f t="shared" si="0"/>
        <v>0.20790629575402636</v>
      </c>
      <c r="E38" s="4"/>
      <c r="F38" s="5">
        <v>334568</v>
      </c>
      <c r="G38" s="5">
        <v>381500</v>
      </c>
      <c r="H38" s="4">
        <f t="shared" si="1"/>
        <v>0.14027641615456349</v>
      </c>
    </row>
    <row r="39" spans="1:8" x14ac:dyDescent="0.35">
      <c r="A39" s="3" t="s">
        <v>31</v>
      </c>
      <c r="B39" s="5">
        <v>200000</v>
      </c>
      <c r="C39" s="5">
        <v>239900</v>
      </c>
      <c r="D39" s="4">
        <f t="shared" si="0"/>
        <v>0.19950000000000001</v>
      </c>
      <c r="E39" s="4"/>
      <c r="F39" s="5">
        <v>168150</v>
      </c>
      <c r="G39" s="5">
        <v>210000</v>
      </c>
      <c r="H39" s="4">
        <f t="shared" si="1"/>
        <v>0.2488849241748439</v>
      </c>
    </row>
    <row r="40" spans="1:8" x14ac:dyDescent="0.35">
      <c r="A40" s="3" t="s">
        <v>32</v>
      </c>
      <c r="B40" s="5">
        <v>112450</v>
      </c>
      <c r="C40" s="5">
        <v>101000</v>
      </c>
      <c r="D40" s="4">
        <f t="shared" si="0"/>
        <v>-0.10182303245887062</v>
      </c>
      <c r="E40" s="4"/>
      <c r="F40" s="5">
        <v>89900</v>
      </c>
      <c r="G40" s="5">
        <v>110000</v>
      </c>
      <c r="H40" s="4">
        <f t="shared" si="1"/>
        <v>0.22358175750834261</v>
      </c>
    </row>
    <row r="41" spans="1:8" x14ac:dyDescent="0.35">
      <c r="A41" s="3" t="s">
        <v>33</v>
      </c>
      <c r="B41" s="11" t="s">
        <v>136</v>
      </c>
      <c r="C41" s="15">
        <v>5500</v>
      </c>
      <c r="D41" s="11" t="s">
        <v>136</v>
      </c>
      <c r="E41" s="4"/>
      <c r="F41" s="5">
        <v>81250</v>
      </c>
      <c r="G41" s="15">
        <v>5500</v>
      </c>
      <c r="H41" s="11" t="s">
        <v>136</v>
      </c>
    </row>
    <row r="42" spans="1:8" x14ac:dyDescent="0.35">
      <c r="A42" s="3" t="s">
        <v>34</v>
      </c>
      <c r="B42" s="5">
        <v>208500</v>
      </c>
      <c r="C42" s="5">
        <v>239500</v>
      </c>
      <c r="D42" s="4">
        <f t="shared" si="0"/>
        <v>0.14868105515587529</v>
      </c>
      <c r="E42" s="4"/>
      <c r="F42" s="5">
        <v>203500</v>
      </c>
      <c r="G42" s="5">
        <v>226959</v>
      </c>
      <c r="H42" s="4">
        <f t="shared" si="1"/>
        <v>0.11527764127764127</v>
      </c>
    </row>
    <row r="43" spans="1:8" x14ac:dyDescent="0.35">
      <c r="A43" s="3" t="s">
        <v>35</v>
      </c>
      <c r="B43" s="11" t="s">
        <v>136</v>
      </c>
      <c r="C43" s="11" t="s">
        <v>136</v>
      </c>
      <c r="D43" s="15" t="s">
        <v>136</v>
      </c>
      <c r="E43" s="4"/>
      <c r="F43" s="5">
        <v>35000</v>
      </c>
      <c r="G43" s="11">
        <v>85000</v>
      </c>
      <c r="H43" s="4">
        <f t="shared" si="1"/>
        <v>1.4285714285714286</v>
      </c>
    </row>
    <row r="44" spans="1:8" x14ac:dyDescent="0.35">
      <c r="A44" s="3" t="s">
        <v>36</v>
      </c>
      <c r="B44" s="5">
        <v>182950</v>
      </c>
      <c r="C44" s="5">
        <v>274725</v>
      </c>
      <c r="D44" s="4">
        <f t="shared" si="0"/>
        <v>0.50163979229297617</v>
      </c>
      <c r="E44" s="4"/>
      <c r="F44" s="5">
        <v>185000</v>
      </c>
      <c r="G44" s="5">
        <v>239500</v>
      </c>
      <c r="H44" s="4">
        <f t="shared" si="1"/>
        <v>0.29459459459459458</v>
      </c>
    </row>
    <row r="45" spans="1:8" x14ac:dyDescent="0.35">
      <c r="A45" s="3" t="s">
        <v>37</v>
      </c>
      <c r="B45" s="5">
        <v>575000</v>
      </c>
      <c r="C45" s="5">
        <v>703000</v>
      </c>
      <c r="D45" s="4">
        <f t="shared" si="0"/>
        <v>0.22260869565217392</v>
      </c>
      <c r="E45" s="4"/>
      <c r="F45" s="5">
        <v>567000</v>
      </c>
      <c r="G45" s="5">
        <v>650000</v>
      </c>
      <c r="H45" s="4">
        <f t="shared" si="1"/>
        <v>0.14638447971781304</v>
      </c>
    </row>
    <row r="46" spans="1:8" x14ac:dyDescent="0.35">
      <c r="A46" s="3" t="s">
        <v>38</v>
      </c>
      <c r="B46" s="5">
        <v>575000</v>
      </c>
      <c r="C46" s="5">
        <v>651000</v>
      </c>
      <c r="D46" s="4">
        <f t="shared" si="0"/>
        <v>0.13217391304347825</v>
      </c>
      <c r="E46" s="4"/>
      <c r="F46" s="5">
        <v>567750</v>
      </c>
      <c r="G46" s="5">
        <v>615000</v>
      </c>
      <c r="H46" s="4">
        <f t="shared" si="1"/>
        <v>8.3223249669749005E-2</v>
      </c>
    </row>
    <row r="47" spans="1:8" x14ac:dyDescent="0.35">
      <c r="A47" s="3" t="s">
        <v>39</v>
      </c>
      <c r="B47" s="5">
        <v>825000</v>
      </c>
      <c r="C47" s="5">
        <v>837500</v>
      </c>
      <c r="D47" s="4">
        <f t="shared" si="0"/>
        <v>1.5151515151515152E-2</v>
      </c>
      <c r="E47" s="4"/>
      <c r="F47" s="5">
        <v>850000</v>
      </c>
      <c r="G47" s="5">
        <v>827500</v>
      </c>
      <c r="H47" s="4">
        <f t="shared" si="1"/>
        <v>-2.6470588235294117E-2</v>
      </c>
    </row>
    <row r="48" spans="1:8" x14ac:dyDescent="0.35">
      <c r="A48" s="3" t="s">
        <v>40</v>
      </c>
      <c r="B48" s="5">
        <v>435500</v>
      </c>
      <c r="C48" s="5">
        <v>507500</v>
      </c>
      <c r="D48" s="4">
        <f t="shared" si="0"/>
        <v>0.16532721010332951</v>
      </c>
      <c r="E48" s="4"/>
      <c r="F48" s="5">
        <v>420000</v>
      </c>
      <c r="G48" s="5">
        <v>483800</v>
      </c>
      <c r="H48" s="4">
        <f t="shared" si="1"/>
        <v>0.1519047619047619</v>
      </c>
    </row>
    <row r="49" spans="1:8" x14ac:dyDescent="0.35">
      <c r="A49" s="3" t="s">
        <v>41</v>
      </c>
      <c r="B49" s="5">
        <v>157000</v>
      </c>
      <c r="C49" s="5">
        <v>215000</v>
      </c>
      <c r="D49" s="4">
        <f t="shared" si="0"/>
        <v>0.36942675159235666</v>
      </c>
      <c r="E49" s="4"/>
      <c r="F49" s="5">
        <v>162000</v>
      </c>
      <c r="G49" s="5">
        <v>225000</v>
      </c>
      <c r="H49" s="4">
        <f t="shared" si="1"/>
        <v>0.3888888888888889</v>
      </c>
    </row>
    <row r="50" spans="1:8" x14ac:dyDescent="0.35">
      <c r="A50" s="3" t="s">
        <v>42</v>
      </c>
      <c r="B50" s="5">
        <v>259400</v>
      </c>
      <c r="C50" s="5">
        <v>315000</v>
      </c>
      <c r="D50" s="4">
        <f t="shared" si="0"/>
        <v>0.21434078643022358</v>
      </c>
      <c r="E50" s="4"/>
      <c r="F50" s="5">
        <v>247605</v>
      </c>
      <c r="G50" s="5">
        <v>276580</v>
      </c>
      <c r="H50" s="4">
        <f t="shared" si="1"/>
        <v>0.11702106177177359</v>
      </c>
    </row>
    <row r="51" spans="1:8" x14ac:dyDescent="0.35">
      <c r="A51" s="3" t="s">
        <v>43</v>
      </c>
      <c r="B51" s="5">
        <v>178500</v>
      </c>
      <c r="C51" s="5">
        <v>203900</v>
      </c>
      <c r="D51" s="4">
        <f t="shared" si="0"/>
        <v>0.142296918767507</v>
      </c>
      <c r="E51" s="4"/>
      <c r="F51" s="5">
        <v>173500</v>
      </c>
      <c r="G51" s="5">
        <v>203900</v>
      </c>
      <c r="H51" s="4">
        <f t="shared" si="1"/>
        <v>0.17521613832853025</v>
      </c>
    </row>
    <row r="52" spans="1:8" x14ac:dyDescent="0.35">
      <c r="A52" s="3" t="s">
        <v>44</v>
      </c>
      <c r="B52" s="5">
        <v>258000</v>
      </c>
      <c r="C52" s="5">
        <v>300000</v>
      </c>
      <c r="D52" s="4">
        <f t="shared" si="0"/>
        <v>0.16279069767441862</v>
      </c>
      <c r="E52" s="4"/>
      <c r="F52" s="5">
        <v>250000</v>
      </c>
      <c r="G52" s="5">
        <v>289000</v>
      </c>
      <c r="H52" s="4">
        <f t="shared" si="1"/>
        <v>0.156</v>
      </c>
    </row>
    <row r="53" spans="1:8" x14ac:dyDescent="0.35">
      <c r="A53" s="3" t="s">
        <v>45</v>
      </c>
      <c r="B53" s="5">
        <v>312850</v>
      </c>
      <c r="C53" s="5">
        <v>372568</v>
      </c>
      <c r="D53" s="4">
        <f t="shared" si="0"/>
        <v>0.19088381013265143</v>
      </c>
      <c r="E53" s="4"/>
      <c r="F53" s="5">
        <v>296000</v>
      </c>
      <c r="G53" s="5">
        <v>335000</v>
      </c>
      <c r="H53" s="4">
        <f t="shared" si="1"/>
        <v>0.13175675675675674</v>
      </c>
    </row>
    <row r="54" spans="1:8" x14ac:dyDescent="0.35">
      <c r="A54" s="3" t="s">
        <v>46</v>
      </c>
      <c r="B54" s="5">
        <v>355000</v>
      </c>
      <c r="C54" s="5">
        <v>408000</v>
      </c>
      <c r="D54" s="4">
        <f t="shared" si="0"/>
        <v>0.14929577464788732</v>
      </c>
      <c r="E54" s="4"/>
      <c r="F54" s="5">
        <v>347995</v>
      </c>
      <c r="G54" s="5">
        <v>375000</v>
      </c>
      <c r="H54" s="4">
        <f t="shared" si="1"/>
        <v>7.7601689679449415E-2</v>
      </c>
    </row>
    <row r="55" spans="1:8" x14ac:dyDescent="0.35">
      <c r="A55" s="3" t="s">
        <v>47</v>
      </c>
      <c r="B55" s="15">
        <v>131450</v>
      </c>
      <c r="C55" s="5">
        <v>130200</v>
      </c>
      <c r="D55" s="4">
        <f t="shared" si="0"/>
        <v>-9.5093191327500944E-3</v>
      </c>
      <c r="E55" s="4"/>
      <c r="F55" s="5">
        <v>119700</v>
      </c>
      <c r="G55" s="5">
        <v>126500</v>
      </c>
      <c r="H55" s="4">
        <f t="shared" si="1"/>
        <v>5.6808688387635753E-2</v>
      </c>
    </row>
    <row r="56" spans="1:8" x14ac:dyDescent="0.35">
      <c r="A56" s="3" t="s">
        <v>48</v>
      </c>
      <c r="B56" s="5">
        <v>177750</v>
      </c>
      <c r="C56" s="5">
        <v>175000</v>
      </c>
      <c r="D56" s="4">
        <f t="shared" si="0"/>
        <v>-1.5471167369901548E-2</v>
      </c>
      <c r="E56" s="4"/>
      <c r="F56" s="5">
        <v>138400</v>
      </c>
      <c r="G56" s="5">
        <v>154500</v>
      </c>
      <c r="H56" s="4">
        <f t="shared" si="1"/>
        <v>0.11632947976878613</v>
      </c>
    </row>
    <row r="57" spans="1:8" x14ac:dyDescent="0.35">
      <c r="A57" s="3" t="s">
        <v>49</v>
      </c>
      <c r="B57" s="5">
        <v>247400</v>
      </c>
      <c r="C57" s="5">
        <v>332060</v>
      </c>
      <c r="D57" s="4">
        <f t="shared" si="0"/>
        <v>0.34219886822958773</v>
      </c>
      <c r="E57" s="4"/>
      <c r="F57" s="5">
        <v>247400</v>
      </c>
      <c r="G57" s="5">
        <v>284000</v>
      </c>
      <c r="H57" s="4">
        <f t="shared" si="1"/>
        <v>0.14793856103476152</v>
      </c>
    </row>
    <row r="58" spans="1:8" x14ac:dyDescent="0.35">
      <c r="A58" s="3" t="s">
        <v>50</v>
      </c>
      <c r="B58" s="5">
        <v>346000</v>
      </c>
      <c r="C58" s="5">
        <v>516000</v>
      </c>
      <c r="D58" s="4">
        <f t="shared" si="0"/>
        <v>0.4913294797687861</v>
      </c>
      <c r="E58" s="4"/>
      <c r="F58" s="5">
        <v>399960</v>
      </c>
      <c r="G58" s="5">
        <v>457192.5</v>
      </c>
      <c r="H58" s="4">
        <f t="shared" si="1"/>
        <v>0.1430955595559556</v>
      </c>
    </row>
    <row r="59" spans="1:8" x14ac:dyDescent="0.35">
      <c r="A59" s="3" t="s">
        <v>51</v>
      </c>
      <c r="B59" s="11">
        <v>151500</v>
      </c>
      <c r="C59" s="5">
        <v>129900</v>
      </c>
      <c r="D59" s="4">
        <f t="shared" si="0"/>
        <v>-0.14257425742574256</v>
      </c>
      <c r="E59" s="4"/>
      <c r="F59" s="5">
        <v>122500</v>
      </c>
      <c r="G59" s="5">
        <v>129950</v>
      </c>
      <c r="H59" s="4">
        <f t="shared" si="1"/>
        <v>6.0816326530612246E-2</v>
      </c>
    </row>
    <row r="60" spans="1:8" x14ac:dyDescent="0.35">
      <c r="A60" s="3" t="s">
        <v>52</v>
      </c>
      <c r="B60" s="5">
        <v>307270</v>
      </c>
      <c r="C60" s="5">
        <v>367000</v>
      </c>
      <c r="D60" s="4">
        <f t="shared" si="0"/>
        <v>0.19438929931330751</v>
      </c>
      <c r="E60" s="4"/>
      <c r="F60" s="5">
        <v>286000</v>
      </c>
      <c r="G60" s="5">
        <v>338000</v>
      </c>
      <c r="H60" s="4">
        <f t="shared" si="1"/>
        <v>0.18181818181818182</v>
      </c>
    </row>
    <row r="61" spans="1:8" x14ac:dyDescent="0.35">
      <c r="A61" s="3" t="s">
        <v>53</v>
      </c>
      <c r="B61" s="11" t="s">
        <v>136</v>
      </c>
      <c r="C61" s="11">
        <v>150000</v>
      </c>
      <c r="D61" s="11" t="s">
        <v>136</v>
      </c>
      <c r="E61" s="4"/>
      <c r="F61" s="5">
        <v>84270</v>
      </c>
      <c r="G61" s="5">
        <v>184500</v>
      </c>
      <c r="H61" s="4">
        <f t="shared" si="1"/>
        <v>1.1893912424350304</v>
      </c>
    </row>
    <row r="62" spans="1:8" x14ac:dyDescent="0.35">
      <c r="A62" s="3" t="s">
        <v>54</v>
      </c>
      <c r="B62" s="5">
        <v>141500</v>
      </c>
      <c r="C62" s="5">
        <v>137950</v>
      </c>
      <c r="D62" s="4">
        <f t="shared" si="0"/>
        <v>-2.5088339222614841E-2</v>
      </c>
      <c r="E62" s="4"/>
      <c r="F62" s="5">
        <v>101700</v>
      </c>
      <c r="G62" s="5">
        <v>126375</v>
      </c>
      <c r="H62" s="4">
        <f t="shared" si="1"/>
        <v>0.24262536873156343</v>
      </c>
    </row>
    <row r="63" spans="1:8" x14ac:dyDescent="0.35">
      <c r="A63" s="3" t="s">
        <v>55</v>
      </c>
      <c r="B63" s="5">
        <v>199950</v>
      </c>
      <c r="C63" s="5">
        <v>240000.5</v>
      </c>
      <c r="D63" s="4">
        <f t="shared" si="0"/>
        <v>0.20030257564391099</v>
      </c>
      <c r="E63" s="4"/>
      <c r="F63" s="5">
        <v>189000</v>
      </c>
      <c r="G63" s="5">
        <v>225000</v>
      </c>
      <c r="H63" s="4">
        <f t="shared" si="1"/>
        <v>0.19047619047619047</v>
      </c>
    </row>
    <row r="64" spans="1:8" x14ac:dyDescent="0.35">
      <c r="A64" s="3" t="s">
        <v>56</v>
      </c>
      <c r="B64" s="5">
        <v>323000</v>
      </c>
      <c r="C64" s="5">
        <v>355000</v>
      </c>
      <c r="D64" s="4">
        <f t="shared" si="0"/>
        <v>9.9071207430340563E-2</v>
      </c>
      <c r="E64" s="4"/>
      <c r="F64" s="5">
        <v>320000</v>
      </c>
      <c r="G64" s="5">
        <v>349500</v>
      </c>
      <c r="H64" s="4">
        <f t="shared" si="1"/>
        <v>9.2187500000000006E-2</v>
      </c>
    </row>
    <row r="65" spans="1:8" x14ac:dyDescent="0.35">
      <c r="A65" s="3" t="s">
        <v>57</v>
      </c>
      <c r="B65" s="5">
        <v>217500</v>
      </c>
      <c r="C65" s="5">
        <v>199750</v>
      </c>
      <c r="D65" s="4">
        <f t="shared" si="0"/>
        <v>-8.1609195402298856E-2</v>
      </c>
      <c r="E65" s="4"/>
      <c r="F65" s="5">
        <v>203500</v>
      </c>
      <c r="G65" s="5">
        <v>213750</v>
      </c>
      <c r="H65" s="4">
        <f t="shared" si="1"/>
        <v>5.0368550368550369E-2</v>
      </c>
    </row>
    <row r="66" spans="1:8" x14ac:dyDescent="0.35">
      <c r="A66" s="3" t="s">
        <v>58</v>
      </c>
      <c r="B66" s="5">
        <v>269450</v>
      </c>
      <c r="C66" s="5">
        <v>321000</v>
      </c>
      <c r="D66" s="4">
        <f t="shared" si="0"/>
        <v>0.19131564297643347</v>
      </c>
      <c r="E66" s="4"/>
      <c r="F66" s="5">
        <v>265000</v>
      </c>
      <c r="G66" s="5">
        <v>295450</v>
      </c>
      <c r="H66" s="4">
        <f t="shared" si="1"/>
        <v>0.11490566037735848</v>
      </c>
    </row>
    <row r="67" spans="1:8" x14ac:dyDescent="0.35">
      <c r="A67" s="3" t="s">
        <v>59</v>
      </c>
      <c r="B67" s="5">
        <v>112500</v>
      </c>
      <c r="C67" s="5">
        <v>150000</v>
      </c>
      <c r="D67" s="4">
        <f t="shared" si="0"/>
        <v>0.33333333333333331</v>
      </c>
      <c r="E67" s="4"/>
      <c r="F67" s="5">
        <v>111500</v>
      </c>
      <c r="G67" s="5">
        <v>135000</v>
      </c>
      <c r="H67" s="4">
        <f t="shared" si="1"/>
        <v>0.21076233183856502</v>
      </c>
    </row>
    <row r="68" spans="1:8" x14ac:dyDescent="0.35">
      <c r="A68" s="3" t="s">
        <v>60</v>
      </c>
      <c r="B68" s="15">
        <v>80000</v>
      </c>
      <c r="C68" s="5">
        <v>249000</v>
      </c>
      <c r="D68" s="4">
        <f t="shared" si="0"/>
        <v>2.1124999999999998</v>
      </c>
      <c r="E68" s="4"/>
      <c r="F68" s="5">
        <v>162000</v>
      </c>
      <c r="G68" s="5">
        <v>249000</v>
      </c>
      <c r="H68" s="4">
        <f t="shared" si="1"/>
        <v>0.53703703703703709</v>
      </c>
    </row>
    <row r="69" spans="1:8" x14ac:dyDescent="0.35">
      <c r="A69" s="3" t="s">
        <v>61</v>
      </c>
      <c r="B69" s="5">
        <v>123000</v>
      </c>
      <c r="C69" s="5">
        <v>175000</v>
      </c>
      <c r="D69" s="4">
        <f t="shared" si="0"/>
        <v>0.42276422764227645</v>
      </c>
      <c r="E69" s="4"/>
      <c r="F69" s="5">
        <v>126750</v>
      </c>
      <c r="G69" s="5">
        <v>170000</v>
      </c>
      <c r="H69" s="4">
        <f t="shared" si="1"/>
        <v>0.34122287968441817</v>
      </c>
    </row>
    <row r="70" spans="1:8" x14ac:dyDescent="0.35">
      <c r="A70" s="3" t="s">
        <v>62</v>
      </c>
      <c r="B70" s="5">
        <v>325000</v>
      </c>
      <c r="C70" s="5">
        <v>341719</v>
      </c>
      <c r="D70" s="4">
        <f t="shared" si="0"/>
        <v>5.1443076923076925E-2</v>
      </c>
      <c r="E70" s="4"/>
      <c r="F70" s="5">
        <v>326500</v>
      </c>
      <c r="G70" s="5">
        <v>335025</v>
      </c>
      <c r="H70" s="4">
        <f t="shared" si="1"/>
        <v>2.6110260336906586E-2</v>
      </c>
    </row>
    <row r="71" spans="1:8" x14ac:dyDescent="0.35">
      <c r="A71" s="3" t="s">
        <v>63</v>
      </c>
      <c r="B71" s="5">
        <v>319700</v>
      </c>
      <c r="C71" s="5">
        <v>380000</v>
      </c>
      <c r="D71" s="4">
        <f t="shared" si="0"/>
        <v>0.18861432593055991</v>
      </c>
      <c r="E71" s="4"/>
      <c r="F71" s="5">
        <v>316500</v>
      </c>
      <c r="G71" s="5">
        <v>342135</v>
      </c>
      <c r="H71" s="4">
        <f t="shared" si="1"/>
        <v>8.099526066350711E-2</v>
      </c>
    </row>
    <row r="72" spans="1:8" x14ac:dyDescent="0.35">
      <c r="A72" s="3" t="s">
        <v>64</v>
      </c>
      <c r="B72" s="5">
        <v>165500</v>
      </c>
      <c r="C72" s="5">
        <v>146000</v>
      </c>
      <c r="D72" s="4">
        <f t="shared" si="0"/>
        <v>-0.11782477341389729</v>
      </c>
      <c r="E72" s="4"/>
      <c r="F72" s="5">
        <v>160000</v>
      </c>
      <c r="G72" s="5">
        <v>230000</v>
      </c>
      <c r="H72" s="4">
        <f t="shared" si="1"/>
        <v>0.4375</v>
      </c>
    </row>
    <row r="73" spans="1:8" x14ac:dyDescent="0.35">
      <c r="A73" s="3" t="s">
        <v>65</v>
      </c>
      <c r="B73" s="5">
        <v>339000</v>
      </c>
      <c r="C73" s="5">
        <v>369900</v>
      </c>
      <c r="D73" s="4">
        <f t="shared" ref="D73:D136" si="2">(C73-B73)/B73</f>
        <v>9.1150442477876112E-2</v>
      </c>
      <c r="E73" s="4"/>
      <c r="F73" s="5">
        <v>317450</v>
      </c>
      <c r="G73" s="5">
        <v>361000</v>
      </c>
      <c r="H73" s="4">
        <f t="shared" ref="H73:H136" si="3">(G73-F73)/F73</f>
        <v>0.13718695857615373</v>
      </c>
    </row>
    <row r="74" spans="1:8" x14ac:dyDescent="0.35">
      <c r="A74" s="3" t="s">
        <v>66</v>
      </c>
      <c r="B74" s="5">
        <v>249950</v>
      </c>
      <c r="C74" s="5">
        <v>289250</v>
      </c>
      <c r="D74" s="4">
        <f t="shared" si="2"/>
        <v>0.15723144628925786</v>
      </c>
      <c r="E74" s="4"/>
      <c r="F74" s="5">
        <v>223270</v>
      </c>
      <c r="G74" s="5">
        <v>261000</v>
      </c>
      <c r="H74" s="4">
        <f t="shared" si="3"/>
        <v>0.16898822054015317</v>
      </c>
    </row>
    <row r="75" spans="1:8" x14ac:dyDescent="0.35">
      <c r="A75" s="3" t="s">
        <v>67</v>
      </c>
      <c r="B75" s="5">
        <v>245000</v>
      </c>
      <c r="C75" s="5">
        <v>317500</v>
      </c>
      <c r="D75" s="4">
        <f t="shared" si="2"/>
        <v>0.29591836734693877</v>
      </c>
      <c r="E75" s="4"/>
      <c r="F75" s="5">
        <v>245000</v>
      </c>
      <c r="G75" s="5">
        <v>341500</v>
      </c>
      <c r="H75" s="4">
        <f t="shared" si="3"/>
        <v>0.39387755102040817</v>
      </c>
    </row>
    <row r="76" spans="1:8" x14ac:dyDescent="0.35">
      <c r="A76" s="3" t="s">
        <v>68</v>
      </c>
      <c r="B76" s="11" t="s">
        <v>136</v>
      </c>
      <c r="C76" s="11" t="s">
        <v>136</v>
      </c>
      <c r="D76" s="15" t="s">
        <v>136</v>
      </c>
      <c r="E76" s="4"/>
      <c r="F76" s="11" t="s">
        <v>136</v>
      </c>
      <c r="G76" s="11" t="s">
        <v>136</v>
      </c>
      <c r="H76" s="15" t="s">
        <v>136</v>
      </c>
    </row>
    <row r="77" spans="1:8" x14ac:dyDescent="0.35">
      <c r="A77" s="3" t="s">
        <v>69</v>
      </c>
      <c r="B77" s="5">
        <v>217500</v>
      </c>
      <c r="C77" s="5">
        <v>297500</v>
      </c>
      <c r="D77" s="4">
        <f t="shared" si="2"/>
        <v>0.36781609195402298</v>
      </c>
      <c r="E77" s="4"/>
      <c r="F77" s="5">
        <v>240000</v>
      </c>
      <c r="G77" s="5">
        <v>288750</v>
      </c>
      <c r="H77" s="4">
        <f t="shared" si="3"/>
        <v>0.203125</v>
      </c>
    </row>
    <row r="78" spans="1:8" x14ac:dyDescent="0.35">
      <c r="A78" s="3" t="s">
        <v>70</v>
      </c>
      <c r="B78" s="5">
        <v>525500</v>
      </c>
      <c r="C78" s="5">
        <v>630000</v>
      </c>
      <c r="D78" s="4">
        <f t="shared" si="2"/>
        <v>0.19885823025689819</v>
      </c>
      <c r="E78" s="4"/>
      <c r="F78" s="5">
        <v>530000</v>
      </c>
      <c r="G78" s="5">
        <v>600000</v>
      </c>
      <c r="H78" s="4">
        <f t="shared" si="3"/>
        <v>0.13207547169811321</v>
      </c>
    </row>
    <row r="79" spans="1:8" x14ac:dyDescent="0.35">
      <c r="A79" s="3" t="s">
        <v>71</v>
      </c>
      <c r="B79" s="5">
        <v>257450</v>
      </c>
      <c r="C79" s="5">
        <v>322000</v>
      </c>
      <c r="D79" s="4">
        <f t="shared" si="2"/>
        <v>0.25072829675665176</v>
      </c>
      <c r="E79" s="4"/>
      <c r="F79" s="5">
        <v>249974.5</v>
      </c>
      <c r="G79" s="5">
        <v>299000</v>
      </c>
      <c r="H79" s="4">
        <f t="shared" si="3"/>
        <v>0.19612200444445332</v>
      </c>
    </row>
    <row r="80" spans="1:8" x14ac:dyDescent="0.35">
      <c r="A80" s="3" t="s">
        <v>72</v>
      </c>
      <c r="B80" s="5">
        <v>199000</v>
      </c>
      <c r="C80" s="5">
        <v>227950</v>
      </c>
      <c r="D80" s="4">
        <f t="shared" si="2"/>
        <v>0.14547738693467338</v>
      </c>
      <c r="E80" s="4"/>
      <c r="F80" s="5">
        <v>156750</v>
      </c>
      <c r="G80" s="5">
        <v>130500</v>
      </c>
      <c r="H80" s="4">
        <f t="shared" si="3"/>
        <v>-0.1674641148325359</v>
      </c>
    </row>
    <row r="81" spans="1:8" x14ac:dyDescent="0.35">
      <c r="A81" s="3" t="s">
        <v>73</v>
      </c>
      <c r="B81" s="5">
        <v>169200</v>
      </c>
      <c r="C81" s="5">
        <v>195000</v>
      </c>
      <c r="D81" s="4">
        <f t="shared" si="2"/>
        <v>0.1524822695035461</v>
      </c>
      <c r="E81" s="4"/>
      <c r="F81" s="5">
        <v>160000</v>
      </c>
      <c r="G81" s="5">
        <v>179900</v>
      </c>
      <c r="H81" s="4">
        <f t="shared" si="3"/>
        <v>0.124375</v>
      </c>
    </row>
    <row r="82" spans="1:8" x14ac:dyDescent="0.35">
      <c r="A82" s="3" t="s">
        <v>74</v>
      </c>
      <c r="B82" s="5">
        <v>221250</v>
      </c>
      <c r="C82" s="5">
        <v>385000</v>
      </c>
      <c r="D82" s="4">
        <f t="shared" si="2"/>
        <v>0.74011299435028244</v>
      </c>
      <c r="E82" s="4"/>
      <c r="F82" s="5">
        <v>264500</v>
      </c>
      <c r="G82" s="5">
        <v>340000</v>
      </c>
      <c r="H82" s="4">
        <f t="shared" si="3"/>
        <v>0.28544423440453687</v>
      </c>
    </row>
    <row r="83" spans="1:8" x14ac:dyDescent="0.35">
      <c r="A83" s="3" t="s">
        <v>75</v>
      </c>
      <c r="B83" s="5">
        <v>356860.56</v>
      </c>
      <c r="C83" s="5">
        <v>353500</v>
      </c>
      <c r="D83" s="4">
        <f t="shared" si="2"/>
        <v>-9.4170115072396837E-3</v>
      </c>
      <c r="E83" s="4"/>
      <c r="F83" s="5">
        <v>348500</v>
      </c>
      <c r="G83" s="5">
        <v>366250</v>
      </c>
      <c r="H83" s="4">
        <f t="shared" si="3"/>
        <v>5.0932568149210905E-2</v>
      </c>
    </row>
    <row r="84" spans="1:8" x14ac:dyDescent="0.35">
      <c r="A84" s="3" t="s">
        <v>76</v>
      </c>
      <c r="B84" s="5">
        <v>335000</v>
      </c>
      <c r="C84" s="5">
        <v>460000</v>
      </c>
      <c r="D84" s="4">
        <f t="shared" si="2"/>
        <v>0.37313432835820898</v>
      </c>
      <c r="E84" s="4"/>
      <c r="F84" s="5">
        <v>307500</v>
      </c>
      <c r="G84" s="5">
        <v>377500</v>
      </c>
      <c r="H84" s="4">
        <f t="shared" si="3"/>
        <v>0.22764227642276422</v>
      </c>
    </row>
    <row r="85" spans="1:8" x14ac:dyDescent="0.35">
      <c r="A85" s="3" t="s">
        <v>77</v>
      </c>
      <c r="B85" s="5">
        <v>65000</v>
      </c>
      <c r="C85" s="5">
        <v>94000</v>
      </c>
      <c r="D85" s="4">
        <f t="shared" si="2"/>
        <v>0.44615384615384618</v>
      </c>
      <c r="E85" s="4"/>
      <c r="F85" s="5">
        <v>80000</v>
      </c>
      <c r="G85" s="5">
        <v>95000</v>
      </c>
      <c r="H85" s="4">
        <f t="shared" si="3"/>
        <v>0.1875</v>
      </c>
    </row>
    <row r="86" spans="1:8" x14ac:dyDescent="0.35">
      <c r="A86" s="3" t="s">
        <v>78</v>
      </c>
      <c r="B86" s="5">
        <v>225000</v>
      </c>
      <c r="C86" s="5">
        <v>450000</v>
      </c>
      <c r="D86" s="4">
        <f t="shared" si="2"/>
        <v>1</v>
      </c>
      <c r="E86" s="4"/>
      <c r="F86" s="5">
        <v>225000</v>
      </c>
      <c r="G86" s="5">
        <v>377450</v>
      </c>
      <c r="H86" s="4">
        <f t="shared" si="3"/>
        <v>0.67755555555555558</v>
      </c>
    </row>
    <row r="87" spans="1:8" x14ac:dyDescent="0.35">
      <c r="A87" s="3" t="s">
        <v>79</v>
      </c>
      <c r="B87" s="5">
        <v>175000</v>
      </c>
      <c r="C87" s="5">
        <v>215900</v>
      </c>
      <c r="D87" s="4">
        <f t="shared" si="2"/>
        <v>0.23371428571428571</v>
      </c>
      <c r="E87" s="4"/>
      <c r="F87" s="5">
        <v>149950</v>
      </c>
      <c r="G87" s="5">
        <v>200000</v>
      </c>
      <c r="H87" s="4">
        <f t="shared" si="3"/>
        <v>0.33377792597532513</v>
      </c>
    </row>
    <row r="88" spans="1:8" x14ac:dyDescent="0.35">
      <c r="A88" s="3" t="s">
        <v>80</v>
      </c>
      <c r="B88" s="5">
        <v>235000</v>
      </c>
      <c r="C88" s="5">
        <v>295250</v>
      </c>
      <c r="D88" s="4">
        <f t="shared" si="2"/>
        <v>0.25638297872340426</v>
      </c>
      <c r="E88" s="4"/>
      <c r="F88" s="5">
        <v>226250</v>
      </c>
      <c r="G88" s="5">
        <v>342500</v>
      </c>
      <c r="H88" s="4">
        <f t="shared" si="3"/>
        <v>0.51381215469613262</v>
      </c>
    </row>
    <row r="89" spans="1:8" x14ac:dyDescent="0.35">
      <c r="A89" s="3" t="s">
        <v>81</v>
      </c>
      <c r="B89" s="5">
        <v>278250</v>
      </c>
      <c r="C89" s="5">
        <v>270050</v>
      </c>
      <c r="D89" s="4">
        <f t="shared" si="2"/>
        <v>-2.9469901168014376E-2</v>
      </c>
      <c r="E89" s="4"/>
      <c r="F89" s="5">
        <v>266000</v>
      </c>
      <c r="G89" s="5">
        <v>265000</v>
      </c>
      <c r="H89" s="4">
        <f t="shared" si="3"/>
        <v>-3.7593984962406013E-3</v>
      </c>
    </row>
    <row r="90" spans="1:8" x14ac:dyDescent="0.35">
      <c r="A90" s="3" t="s">
        <v>82</v>
      </c>
      <c r="B90" s="5">
        <v>260000</v>
      </c>
      <c r="C90" s="5">
        <v>296000</v>
      </c>
      <c r="D90" s="4">
        <f t="shared" si="2"/>
        <v>0.13846153846153847</v>
      </c>
      <c r="E90" s="4"/>
      <c r="F90" s="5">
        <v>234900</v>
      </c>
      <c r="G90" s="5">
        <v>290000</v>
      </c>
      <c r="H90" s="4">
        <f t="shared" si="3"/>
        <v>0.23456790123456789</v>
      </c>
    </row>
    <row r="91" spans="1:8" x14ac:dyDescent="0.35">
      <c r="A91" s="3" t="s">
        <v>83</v>
      </c>
      <c r="B91" s="5">
        <v>304950</v>
      </c>
      <c r="C91" s="5">
        <v>310037.5</v>
      </c>
      <c r="D91" s="4">
        <f t="shared" si="2"/>
        <v>1.6683062797179866E-2</v>
      </c>
      <c r="E91" s="4"/>
      <c r="F91" s="5">
        <v>305737.5</v>
      </c>
      <c r="G91" s="5">
        <v>319375</v>
      </c>
      <c r="H91" s="4">
        <f t="shared" si="3"/>
        <v>4.4605257778322908E-2</v>
      </c>
    </row>
    <row r="92" spans="1:8" x14ac:dyDescent="0.35">
      <c r="A92" s="3" t="s">
        <v>84</v>
      </c>
      <c r="B92" s="5">
        <v>197750</v>
      </c>
      <c r="C92" s="5">
        <v>237450</v>
      </c>
      <c r="D92" s="4">
        <f t="shared" si="2"/>
        <v>0.20075853350189635</v>
      </c>
      <c r="E92" s="4"/>
      <c r="F92" s="5">
        <v>196000</v>
      </c>
      <c r="G92" s="5">
        <v>225000</v>
      </c>
      <c r="H92" s="4">
        <f t="shared" si="3"/>
        <v>0.14795918367346939</v>
      </c>
    </row>
    <row r="93" spans="1:8" x14ac:dyDescent="0.35">
      <c r="A93" s="3" t="s">
        <v>85</v>
      </c>
      <c r="B93" s="5">
        <v>232500</v>
      </c>
      <c r="C93" s="5">
        <v>262000</v>
      </c>
      <c r="D93" s="4">
        <f t="shared" si="2"/>
        <v>0.12688172043010754</v>
      </c>
      <c r="E93" s="4"/>
      <c r="F93" s="5">
        <v>222000</v>
      </c>
      <c r="G93" s="5">
        <v>256316</v>
      </c>
      <c r="H93" s="4">
        <f t="shared" si="3"/>
        <v>0.15457657657657659</v>
      </c>
    </row>
    <row r="94" spans="1:8" x14ac:dyDescent="0.35">
      <c r="A94" s="3" t="s">
        <v>86</v>
      </c>
      <c r="B94" s="5">
        <v>125000</v>
      </c>
      <c r="C94" s="5">
        <v>355000</v>
      </c>
      <c r="D94" s="4">
        <f t="shared" si="2"/>
        <v>1.84</v>
      </c>
      <c r="E94" s="4"/>
      <c r="F94" s="5">
        <v>244500</v>
      </c>
      <c r="G94" s="5">
        <v>345000</v>
      </c>
      <c r="H94" s="4">
        <f t="shared" si="3"/>
        <v>0.41104294478527609</v>
      </c>
    </row>
    <row r="95" spans="1:8" x14ac:dyDescent="0.35">
      <c r="A95" s="3" t="s">
        <v>87</v>
      </c>
      <c r="B95" s="5">
        <v>240000</v>
      </c>
      <c r="C95" s="5">
        <v>326750</v>
      </c>
      <c r="D95" s="4">
        <f t="shared" si="2"/>
        <v>0.36145833333333333</v>
      </c>
      <c r="E95" s="4"/>
      <c r="F95" s="5">
        <v>280000</v>
      </c>
      <c r="G95" s="5">
        <v>315000</v>
      </c>
      <c r="H95" s="4">
        <f t="shared" si="3"/>
        <v>0.125</v>
      </c>
    </row>
    <row r="96" spans="1:8" x14ac:dyDescent="0.35">
      <c r="A96" s="3" t="s">
        <v>88</v>
      </c>
      <c r="B96" s="11" t="s">
        <v>136</v>
      </c>
      <c r="C96" s="11">
        <v>120000</v>
      </c>
      <c r="D96" s="15" t="s">
        <v>136</v>
      </c>
      <c r="E96" s="4"/>
      <c r="F96" s="11" t="s">
        <v>136</v>
      </c>
      <c r="G96" s="11">
        <v>120000</v>
      </c>
      <c r="H96" s="15" t="s">
        <v>136</v>
      </c>
    </row>
    <row r="97" spans="1:8" x14ac:dyDescent="0.35">
      <c r="A97" s="3" t="s">
        <v>89</v>
      </c>
      <c r="B97" s="5">
        <v>135000</v>
      </c>
      <c r="C97" s="5">
        <v>180000</v>
      </c>
      <c r="D97" s="4">
        <f t="shared" si="2"/>
        <v>0.33333333333333331</v>
      </c>
      <c r="E97" s="4"/>
      <c r="F97" s="5">
        <v>134500</v>
      </c>
      <c r="G97" s="5">
        <v>160350</v>
      </c>
      <c r="H97" s="4">
        <f t="shared" si="3"/>
        <v>0.19219330855018588</v>
      </c>
    </row>
    <row r="98" spans="1:8" x14ac:dyDescent="0.35">
      <c r="A98" s="3" t="s">
        <v>90</v>
      </c>
      <c r="B98" s="5">
        <v>250900</v>
      </c>
      <c r="C98" s="5">
        <v>325000</v>
      </c>
      <c r="D98" s="4">
        <f t="shared" si="2"/>
        <v>0.29533678756476683</v>
      </c>
      <c r="E98" s="4"/>
      <c r="F98" s="5">
        <v>265000</v>
      </c>
      <c r="G98" s="5">
        <v>319900</v>
      </c>
      <c r="H98" s="4">
        <f t="shared" si="3"/>
        <v>0.20716981132075471</v>
      </c>
    </row>
    <row r="99" spans="1:8" x14ac:dyDescent="0.35">
      <c r="A99" s="3" t="s">
        <v>91</v>
      </c>
      <c r="B99" s="5">
        <v>185950</v>
      </c>
      <c r="C99" s="5">
        <v>240000</v>
      </c>
      <c r="D99" s="4">
        <f t="shared" si="2"/>
        <v>0.29066953482118851</v>
      </c>
      <c r="E99" s="4"/>
      <c r="F99" s="5">
        <v>184900</v>
      </c>
      <c r="G99" s="5">
        <v>229900</v>
      </c>
      <c r="H99" s="4">
        <f t="shared" si="3"/>
        <v>0.24337479718766902</v>
      </c>
    </row>
    <row r="100" spans="1:8" x14ac:dyDescent="0.35">
      <c r="A100" s="3" t="s">
        <v>92</v>
      </c>
      <c r="B100" s="5">
        <v>130403</v>
      </c>
      <c r="C100" s="5">
        <v>146250</v>
      </c>
      <c r="D100" s="4">
        <f t="shared" si="2"/>
        <v>0.12152327783870003</v>
      </c>
      <c r="E100" s="4"/>
      <c r="F100" s="5">
        <v>130000</v>
      </c>
      <c r="G100" s="5">
        <v>162000</v>
      </c>
      <c r="H100" s="4">
        <f t="shared" si="3"/>
        <v>0.24615384615384617</v>
      </c>
    </row>
    <row r="101" spans="1:8" x14ac:dyDescent="0.35">
      <c r="A101" s="3" t="s">
        <v>93</v>
      </c>
      <c r="B101" s="5">
        <v>146187.5</v>
      </c>
      <c r="C101" s="5">
        <v>144950</v>
      </c>
      <c r="D101" s="4">
        <f t="shared" si="2"/>
        <v>-8.4651560495938444E-3</v>
      </c>
      <c r="E101" s="4"/>
      <c r="F101" s="5">
        <v>120900</v>
      </c>
      <c r="G101" s="5">
        <v>130500</v>
      </c>
      <c r="H101" s="4">
        <f t="shared" si="3"/>
        <v>7.9404466501240695E-2</v>
      </c>
    </row>
    <row r="102" spans="1:8" x14ac:dyDescent="0.35">
      <c r="A102" s="3" t="s">
        <v>94</v>
      </c>
      <c r="B102" s="5">
        <v>162000</v>
      </c>
      <c r="C102" s="5">
        <v>169200</v>
      </c>
      <c r="D102" s="4">
        <f t="shared" si="2"/>
        <v>4.4444444444444446E-2</v>
      </c>
      <c r="E102" s="4"/>
      <c r="F102" s="5">
        <v>122950</v>
      </c>
      <c r="G102" s="5">
        <v>152500</v>
      </c>
      <c r="H102" s="4">
        <f t="shared" si="3"/>
        <v>0.24034160227734852</v>
      </c>
    </row>
    <row r="103" spans="1:8" x14ac:dyDescent="0.35">
      <c r="A103" s="3" t="s">
        <v>95</v>
      </c>
      <c r="B103" s="5">
        <v>345000</v>
      </c>
      <c r="C103" s="5">
        <v>385000</v>
      </c>
      <c r="D103" s="4">
        <f t="shared" si="2"/>
        <v>0.11594202898550725</v>
      </c>
      <c r="E103" s="4"/>
      <c r="F103" s="5">
        <v>324000</v>
      </c>
      <c r="G103" s="5">
        <v>385000</v>
      </c>
      <c r="H103" s="4">
        <f t="shared" si="3"/>
        <v>0.18827160493827161</v>
      </c>
    </row>
    <row r="104" spans="1:8" x14ac:dyDescent="0.35">
      <c r="A104" s="3" t="s">
        <v>96</v>
      </c>
      <c r="B104" s="5">
        <v>160000</v>
      </c>
      <c r="C104" s="5">
        <v>204000</v>
      </c>
      <c r="D104" s="4">
        <f t="shared" si="2"/>
        <v>0.27500000000000002</v>
      </c>
      <c r="E104" s="4"/>
      <c r="F104" s="5">
        <v>170000</v>
      </c>
      <c r="G104" s="5">
        <v>203700</v>
      </c>
      <c r="H104" s="4">
        <f t="shared" si="3"/>
        <v>0.19823529411764707</v>
      </c>
    </row>
    <row r="105" spans="1:8" x14ac:dyDescent="0.35">
      <c r="A105" s="3" t="s">
        <v>97</v>
      </c>
      <c r="B105" s="5">
        <v>300000</v>
      </c>
      <c r="C105" s="5">
        <v>365000</v>
      </c>
      <c r="D105" s="4">
        <f t="shared" si="2"/>
        <v>0.21666666666666667</v>
      </c>
      <c r="E105" s="4"/>
      <c r="F105" s="5">
        <v>318350</v>
      </c>
      <c r="G105" s="5">
        <v>350750</v>
      </c>
      <c r="H105" s="4">
        <f t="shared" si="3"/>
        <v>0.10177477618972829</v>
      </c>
    </row>
    <row r="106" spans="1:8" x14ac:dyDescent="0.35">
      <c r="A106" s="3" t="s">
        <v>98</v>
      </c>
      <c r="B106" s="5">
        <v>197250</v>
      </c>
      <c r="C106" s="5">
        <v>230000</v>
      </c>
      <c r="D106" s="4">
        <f t="shared" si="2"/>
        <v>0.16603295310519645</v>
      </c>
      <c r="E106" s="4"/>
      <c r="F106" s="5">
        <v>170950</v>
      </c>
      <c r="G106" s="5">
        <v>227500</v>
      </c>
      <c r="H106" s="4">
        <f t="shared" si="3"/>
        <v>0.33079847908745247</v>
      </c>
    </row>
    <row r="107" spans="1:8" x14ac:dyDescent="0.35">
      <c r="A107" s="3" t="s">
        <v>99</v>
      </c>
      <c r="B107" s="5">
        <v>252000</v>
      </c>
      <c r="C107" s="5">
        <v>255000</v>
      </c>
      <c r="D107" s="4">
        <f t="shared" si="2"/>
        <v>1.1904761904761904E-2</v>
      </c>
      <c r="E107" s="4"/>
      <c r="F107" s="5">
        <v>224900</v>
      </c>
      <c r="G107" s="5">
        <v>264000</v>
      </c>
      <c r="H107" s="4">
        <f t="shared" si="3"/>
        <v>0.17385504668741664</v>
      </c>
    </row>
    <row r="108" spans="1:8" x14ac:dyDescent="0.35">
      <c r="A108" s="3" t="s">
        <v>100</v>
      </c>
      <c r="B108" s="5">
        <v>410000</v>
      </c>
      <c r="C108" s="5">
        <v>487500</v>
      </c>
      <c r="D108" s="4">
        <f t="shared" si="2"/>
        <v>0.18902439024390244</v>
      </c>
      <c r="E108" s="4"/>
      <c r="F108" s="5">
        <v>400000</v>
      </c>
      <c r="G108" s="5">
        <v>450000</v>
      </c>
      <c r="H108" s="4">
        <f t="shared" si="3"/>
        <v>0.125</v>
      </c>
    </row>
    <row r="109" spans="1:8" x14ac:dyDescent="0.35">
      <c r="A109" s="3" t="s">
        <v>101</v>
      </c>
      <c r="B109" s="5">
        <v>181320</v>
      </c>
      <c r="C109" s="5">
        <v>225000</v>
      </c>
      <c r="D109" s="4">
        <f t="shared" si="2"/>
        <v>0.24090006618133686</v>
      </c>
      <c r="E109" s="4"/>
      <c r="F109" s="5">
        <v>151752.5</v>
      </c>
      <c r="G109" s="5">
        <v>189950</v>
      </c>
      <c r="H109" s="4">
        <f t="shared" si="3"/>
        <v>0.2517091975420504</v>
      </c>
    </row>
    <row r="110" spans="1:8" x14ac:dyDescent="0.35">
      <c r="A110" s="3" t="s">
        <v>102</v>
      </c>
      <c r="B110" s="5">
        <v>212000</v>
      </c>
      <c r="C110" s="5">
        <v>261000</v>
      </c>
      <c r="D110" s="4">
        <f t="shared" si="2"/>
        <v>0.23113207547169812</v>
      </c>
      <c r="E110" s="4"/>
      <c r="F110" s="5">
        <v>192500</v>
      </c>
      <c r="G110" s="5">
        <v>205000</v>
      </c>
      <c r="H110" s="4">
        <f t="shared" si="3"/>
        <v>6.4935064935064929E-2</v>
      </c>
    </row>
    <row r="111" spans="1:8" x14ac:dyDescent="0.35">
      <c r="A111" s="3" t="s">
        <v>103</v>
      </c>
      <c r="B111" s="5">
        <v>279000</v>
      </c>
      <c r="C111" s="5">
        <v>410000</v>
      </c>
      <c r="D111" s="4">
        <f t="shared" si="2"/>
        <v>0.46953405017921146</v>
      </c>
      <c r="E111" s="4"/>
      <c r="F111" s="5">
        <v>350000</v>
      </c>
      <c r="G111" s="5">
        <v>510000</v>
      </c>
      <c r="H111" s="4">
        <f t="shared" si="3"/>
        <v>0.45714285714285713</v>
      </c>
    </row>
    <row r="112" spans="1:8" x14ac:dyDescent="0.35">
      <c r="A112" s="3" t="s">
        <v>104</v>
      </c>
      <c r="B112" s="5">
        <v>283250</v>
      </c>
      <c r="C112" s="5">
        <v>305000</v>
      </c>
      <c r="D112" s="4">
        <f t="shared" si="2"/>
        <v>7.6787290379523393E-2</v>
      </c>
      <c r="E112" s="4"/>
      <c r="F112" s="5">
        <v>265000</v>
      </c>
      <c r="G112" s="5">
        <v>300000</v>
      </c>
      <c r="H112" s="4">
        <f t="shared" si="3"/>
        <v>0.13207547169811321</v>
      </c>
    </row>
    <row r="113" spans="1:8" x14ac:dyDescent="0.35">
      <c r="A113" s="3" t="s">
        <v>105</v>
      </c>
      <c r="B113" s="5">
        <v>137450</v>
      </c>
      <c r="C113" s="5">
        <v>249250</v>
      </c>
      <c r="D113" s="4">
        <f t="shared" si="2"/>
        <v>0.81338668606766096</v>
      </c>
      <c r="E113" s="4"/>
      <c r="F113" s="5">
        <v>148000</v>
      </c>
      <c r="G113" s="5">
        <v>239000</v>
      </c>
      <c r="H113" s="4">
        <f t="shared" si="3"/>
        <v>0.61486486486486491</v>
      </c>
    </row>
    <row r="114" spans="1:8" x14ac:dyDescent="0.35">
      <c r="A114" s="3" t="s">
        <v>106</v>
      </c>
      <c r="B114" s="5">
        <v>162500</v>
      </c>
      <c r="C114" s="5">
        <v>185000</v>
      </c>
      <c r="D114" s="4">
        <f t="shared" si="2"/>
        <v>0.13846153846153847</v>
      </c>
      <c r="E114" s="4"/>
      <c r="F114" s="5">
        <v>154707</v>
      </c>
      <c r="G114" s="5">
        <v>167000</v>
      </c>
      <c r="H114" s="4">
        <f t="shared" si="3"/>
        <v>7.9459882228987699E-2</v>
      </c>
    </row>
    <row r="115" spans="1:8" x14ac:dyDescent="0.35">
      <c r="A115" s="3" t="s">
        <v>107</v>
      </c>
      <c r="B115" s="5">
        <v>222000</v>
      </c>
      <c r="C115" s="5">
        <v>270000</v>
      </c>
      <c r="D115" s="4">
        <f t="shared" si="2"/>
        <v>0.21621621621621623</v>
      </c>
      <c r="E115" s="4"/>
      <c r="F115" s="5">
        <v>218000</v>
      </c>
      <c r="G115" s="5">
        <v>245000</v>
      </c>
      <c r="H115" s="4">
        <f t="shared" si="3"/>
        <v>0.12385321100917432</v>
      </c>
    </row>
    <row r="116" spans="1:8" x14ac:dyDescent="0.35">
      <c r="A116" s="3" t="s">
        <v>108</v>
      </c>
      <c r="B116" s="5">
        <v>349500</v>
      </c>
      <c r="C116" s="5">
        <v>269500</v>
      </c>
      <c r="D116" s="4">
        <f t="shared" si="2"/>
        <v>-0.22889842632331903</v>
      </c>
      <c r="E116" s="4"/>
      <c r="F116" s="5">
        <v>286250</v>
      </c>
      <c r="G116" s="5">
        <v>290500</v>
      </c>
      <c r="H116" s="4">
        <f t="shared" si="3"/>
        <v>1.4847161572052401E-2</v>
      </c>
    </row>
    <row r="117" spans="1:8" x14ac:dyDescent="0.35">
      <c r="A117" s="3" t="s">
        <v>109</v>
      </c>
      <c r="B117" s="5">
        <v>259900</v>
      </c>
      <c r="C117" s="5">
        <v>269950</v>
      </c>
      <c r="D117" s="4">
        <f t="shared" si="2"/>
        <v>3.8668718737976143E-2</v>
      </c>
      <c r="E117" s="4"/>
      <c r="F117" s="5">
        <v>246900</v>
      </c>
      <c r="G117" s="5">
        <v>265500</v>
      </c>
      <c r="H117" s="4">
        <f t="shared" si="3"/>
        <v>7.5334143377885784E-2</v>
      </c>
    </row>
    <row r="118" spans="1:8" x14ac:dyDescent="0.35">
      <c r="A118" s="3" t="s">
        <v>110</v>
      </c>
      <c r="B118" s="5">
        <v>119500</v>
      </c>
      <c r="C118" s="5">
        <v>122950</v>
      </c>
      <c r="D118" s="4">
        <f t="shared" si="2"/>
        <v>2.8870292887029289E-2</v>
      </c>
      <c r="E118" s="4"/>
      <c r="F118" s="5">
        <v>113000</v>
      </c>
      <c r="G118" s="5">
        <v>122000</v>
      </c>
      <c r="H118" s="4">
        <f t="shared" si="3"/>
        <v>7.9646017699115043E-2</v>
      </c>
    </row>
    <row r="119" spans="1:8" x14ac:dyDescent="0.35">
      <c r="A119" s="3" t="s">
        <v>111</v>
      </c>
      <c r="B119" s="5">
        <v>156475</v>
      </c>
      <c r="C119" s="5">
        <v>202500</v>
      </c>
      <c r="D119" s="4">
        <f t="shared" si="2"/>
        <v>0.29413644352132928</v>
      </c>
      <c r="E119" s="4"/>
      <c r="F119" s="5">
        <v>176000</v>
      </c>
      <c r="G119" s="5">
        <v>210725</v>
      </c>
      <c r="H119" s="4">
        <f t="shared" si="3"/>
        <v>0.19730113636363636</v>
      </c>
    </row>
    <row r="120" spans="1:8" x14ac:dyDescent="0.35">
      <c r="A120" s="3" t="s">
        <v>112</v>
      </c>
      <c r="B120" s="11" t="s">
        <v>136</v>
      </c>
      <c r="C120" s="11">
        <v>115000</v>
      </c>
      <c r="D120" s="11" t="s">
        <v>136</v>
      </c>
      <c r="E120" s="4"/>
      <c r="F120" s="11">
        <v>85000</v>
      </c>
      <c r="G120" s="5">
        <v>250000</v>
      </c>
      <c r="H120" s="4">
        <f t="shared" si="3"/>
        <v>1.9411764705882353</v>
      </c>
    </row>
    <row r="121" spans="1:8" x14ac:dyDescent="0.35">
      <c r="A121" s="3" t="s">
        <v>113</v>
      </c>
      <c r="B121" s="5">
        <v>197250</v>
      </c>
      <c r="C121" s="5">
        <v>217500</v>
      </c>
      <c r="D121" s="4">
        <f t="shared" si="2"/>
        <v>0.10266159695817491</v>
      </c>
      <c r="E121" s="4"/>
      <c r="F121" s="5">
        <v>201525</v>
      </c>
      <c r="G121" s="5">
        <v>236000</v>
      </c>
      <c r="H121" s="4">
        <f t="shared" si="3"/>
        <v>0.17107058677583425</v>
      </c>
    </row>
    <row r="122" spans="1:8" x14ac:dyDescent="0.35">
      <c r="A122" s="3" t="s">
        <v>114</v>
      </c>
      <c r="B122" s="5">
        <v>134500</v>
      </c>
      <c r="C122" s="5">
        <v>116500</v>
      </c>
      <c r="D122" s="4">
        <f t="shared" si="2"/>
        <v>-0.13382899628252787</v>
      </c>
      <c r="E122" s="4"/>
      <c r="F122" s="5">
        <v>115200</v>
      </c>
      <c r="G122" s="5">
        <v>125000</v>
      </c>
      <c r="H122" s="4">
        <f t="shared" si="3"/>
        <v>8.5069444444444448E-2</v>
      </c>
    </row>
    <row r="123" spans="1:8" x14ac:dyDescent="0.35">
      <c r="A123" s="3" t="s">
        <v>115</v>
      </c>
      <c r="B123" s="5">
        <v>226450</v>
      </c>
      <c r="C123" s="5">
        <v>198000</v>
      </c>
      <c r="D123" s="4">
        <f t="shared" si="2"/>
        <v>-0.12563479796864649</v>
      </c>
      <c r="E123" s="4"/>
      <c r="F123" s="5">
        <v>200000</v>
      </c>
      <c r="G123" s="5">
        <v>220750.5</v>
      </c>
      <c r="H123" s="4">
        <f t="shared" si="3"/>
        <v>0.1037525</v>
      </c>
    </row>
    <row r="124" spans="1:8" x14ac:dyDescent="0.35">
      <c r="A124" s="3" t="s">
        <v>116</v>
      </c>
      <c r="B124" s="5">
        <v>324950</v>
      </c>
      <c r="C124" s="5">
        <v>366002.5</v>
      </c>
      <c r="D124" s="4">
        <f t="shared" si="2"/>
        <v>0.12633482074165256</v>
      </c>
      <c r="E124" s="4"/>
      <c r="F124" s="5">
        <v>309250</v>
      </c>
      <c r="G124" s="5">
        <v>354500</v>
      </c>
      <c r="H124" s="4">
        <f t="shared" si="3"/>
        <v>0.14632174616006469</v>
      </c>
    </row>
    <row r="125" spans="1:8" x14ac:dyDescent="0.35">
      <c r="A125" s="3" t="s">
        <v>117</v>
      </c>
      <c r="B125" s="5">
        <v>382000</v>
      </c>
      <c r="C125" s="5">
        <v>450000</v>
      </c>
      <c r="D125" s="4">
        <f t="shared" si="2"/>
        <v>0.17801047120418848</v>
      </c>
      <c r="E125" s="4"/>
      <c r="F125" s="5">
        <v>375000</v>
      </c>
      <c r="G125" s="5">
        <v>435000</v>
      </c>
      <c r="H125" s="4">
        <f t="shared" si="3"/>
        <v>0.16</v>
      </c>
    </row>
    <row r="126" spans="1:8" x14ac:dyDescent="0.35">
      <c r="A126" s="3" t="s">
        <v>118</v>
      </c>
      <c r="B126" s="5">
        <v>184000</v>
      </c>
      <c r="C126" s="5">
        <v>208000</v>
      </c>
      <c r="D126" s="4">
        <f t="shared" si="2"/>
        <v>0.13043478260869565</v>
      </c>
      <c r="E126" s="4"/>
      <c r="F126" s="5">
        <v>177750</v>
      </c>
      <c r="G126" s="5">
        <v>206575</v>
      </c>
      <c r="H126" s="4">
        <f t="shared" si="3"/>
        <v>0.16216596343178621</v>
      </c>
    </row>
    <row r="127" spans="1:8" x14ac:dyDescent="0.35">
      <c r="A127" s="3" t="s">
        <v>119</v>
      </c>
      <c r="B127" s="5">
        <v>299900</v>
      </c>
      <c r="C127" s="5">
        <v>315000</v>
      </c>
      <c r="D127" s="4">
        <f t="shared" si="2"/>
        <v>5.0350116705568521E-2</v>
      </c>
      <c r="E127" s="4"/>
      <c r="F127" s="5">
        <v>284900</v>
      </c>
      <c r="G127" s="5">
        <v>315000</v>
      </c>
      <c r="H127" s="4">
        <f t="shared" si="3"/>
        <v>0.10565110565110565</v>
      </c>
    </row>
    <row r="128" spans="1:8" x14ac:dyDescent="0.35">
      <c r="A128" s="3" t="s">
        <v>120</v>
      </c>
      <c r="B128" s="5">
        <v>225000</v>
      </c>
      <c r="C128" s="5">
        <v>197500</v>
      </c>
      <c r="D128" s="4">
        <f t="shared" si="2"/>
        <v>-0.12222222222222222</v>
      </c>
      <c r="E128" s="4"/>
      <c r="F128" s="5">
        <v>199999</v>
      </c>
      <c r="G128" s="5">
        <v>269500</v>
      </c>
      <c r="H128" s="4">
        <f t="shared" si="3"/>
        <v>0.34750673753368766</v>
      </c>
    </row>
    <row r="129" spans="1:9" x14ac:dyDescent="0.35">
      <c r="A129" s="3" t="s">
        <v>121</v>
      </c>
      <c r="B129" s="5">
        <v>160000</v>
      </c>
      <c r="C129" s="5">
        <v>186450</v>
      </c>
      <c r="D129" s="4">
        <f t="shared" si="2"/>
        <v>0.1653125</v>
      </c>
      <c r="E129" s="4"/>
      <c r="F129" s="5">
        <v>150750</v>
      </c>
      <c r="G129" s="5">
        <v>178700</v>
      </c>
      <c r="H129" s="4">
        <f t="shared" si="3"/>
        <v>0.18540630182421228</v>
      </c>
    </row>
    <row r="130" spans="1:9" x14ac:dyDescent="0.35">
      <c r="A130" s="3" t="s">
        <v>122</v>
      </c>
      <c r="B130" s="15">
        <v>149900</v>
      </c>
      <c r="C130" s="5">
        <v>120000</v>
      </c>
      <c r="D130" s="4">
        <f t="shared" si="2"/>
        <v>-0.19946631087391595</v>
      </c>
      <c r="E130" s="4"/>
      <c r="F130" s="5">
        <v>115500</v>
      </c>
      <c r="G130" s="5">
        <v>130000</v>
      </c>
      <c r="H130" s="4">
        <f t="shared" si="3"/>
        <v>0.12554112554112554</v>
      </c>
    </row>
    <row r="131" spans="1:9" x14ac:dyDescent="0.35">
      <c r="A131" s="3" t="s">
        <v>123</v>
      </c>
      <c r="B131" s="5">
        <v>299700</v>
      </c>
      <c r="C131" s="5">
        <v>315375</v>
      </c>
      <c r="D131" s="4">
        <f t="shared" si="2"/>
        <v>5.2302302302302303E-2</v>
      </c>
      <c r="E131" s="4"/>
      <c r="F131" s="5">
        <v>281000</v>
      </c>
      <c r="G131" s="5">
        <v>305000</v>
      </c>
      <c r="H131" s="4">
        <f t="shared" si="3"/>
        <v>8.5409252669039148E-2</v>
      </c>
    </row>
    <row r="132" spans="1:9" x14ac:dyDescent="0.35">
      <c r="A132" s="3" t="s">
        <v>124</v>
      </c>
      <c r="B132" s="5">
        <v>225500</v>
      </c>
      <c r="C132" s="5">
        <v>310000</v>
      </c>
      <c r="D132" s="4">
        <f t="shared" si="2"/>
        <v>0.37472283813747226</v>
      </c>
      <c r="E132" s="4"/>
      <c r="F132" s="5">
        <v>241000</v>
      </c>
      <c r="G132" s="5">
        <v>300000</v>
      </c>
      <c r="H132" s="4">
        <f t="shared" si="3"/>
        <v>0.24481327800829875</v>
      </c>
    </row>
    <row r="133" spans="1:9" x14ac:dyDescent="0.35">
      <c r="A133" s="3" t="s">
        <v>125</v>
      </c>
      <c r="B133" s="5">
        <v>141750</v>
      </c>
      <c r="C133" s="5">
        <v>253950</v>
      </c>
      <c r="D133" s="4">
        <f t="shared" si="2"/>
        <v>0.79153439153439153</v>
      </c>
      <c r="E133" s="4"/>
      <c r="F133" s="5">
        <v>170000</v>
      </c>
      <c r="G133" s="5">
        <v>220000</v>
      </c>
      <c r="H133" s="4">
        <f t="shared" si="3"/>
        <v>0.29411764705882354</v>
      </c>
    </row>
    <row r="134" spans="1:9" x14ac:dyDescent="0.35">
      <c r="A134" s="3" t="s">
        <v>126</v>
      </c>
      <c r="B134" s="5">
        <v>256500</v>
      </c>
      <c r="C134" s="5">
        <v>236000</v>
      </c>
      <c r="D134" s="4">
        <f t="shared" si="2"/>
        <v>-7.9922027290448339E-2</v>
      </c>
      <c r="E134" s="4"/>
      <c r="F134" s="5">
        <v>214900</v>
      </c>
      <c r="G134" s="5">
        <v>200000</v>
      </c>
      <c r="H134" s="4">
        <f t="shared" si="3"/>
        <v>-6.9334574220567699E-2</v>
      </c>
    </row>
    <row r="135" spans="1:9" x14ac:dyDescent="0.35">
      <c r="A135" s="3" t="s">
        <v>127</v>
      </c>
      <c r="B135" s="5">
        <v>204500</v>
      </c>
      <c r="C135" s="5">
        <v>245950</v>
      </c>
      <c r="D135" s="4">
        <f t="shared" si="2"/>
        <v>0.20268948655256724</v>
      </c>
      <c r="E135" s="4"/>
      <c r="F135" s="5">
        <v>194500</v>
      </c>
      <c r="G135" s="5">
        <v>243750</v>
      </c>
      <c r="H135" s="4">
        <f t="shared" si="3"/>
        <v>0.2532133676092545</v>
      </c>
    </row>
    <row r="136" spans="1:9" x14ac:dyDescent="0.35">
      <c r="A136" s="3" t="s">
        <v>128</v>
      </c>
      <c r="B136" s="5">
        <v>230750</v>
      </c>
      <c r="C136" s="5">
        <v>276000</v>
      </c>
      <c r="D136" s="4">
        <f t="shared" si="2"/>
        <v>0.19609967497291442</v>
      </c>
      <c r="E136" s="4"/>
      <c r="F136" s="5">
        <v>257000</v>
      </c>
      <c r="G136" s="5">
        <v>270000</v>
      </c>
      <c r="H136" s="4">
        <f t="shared" si="3"/>
        <v>5.0583657587548639E-2</v>
      </c>
    </row>
    <row r="137" spans="1:9" x14ac:dyDescent="0.35">
      <c r="A137" s="3" t="s">
        <v>129</v>
      </c>
      <c r="B137" s="5">
        <v>243125</v>
      </c>
      <c r="C137" s="5">
        <v>254450</v>
      </c>
      <c r="D137" s="4">
        <f t="shared" ref="D137:D140" si="4">(C137-B137)/B137</f>
        <v>4.6580976863753211E-2</v>
      </c>
      <c r="E137" s="4"/>
      <c r="F137" s="5">
        <v>249900</v>
      </c>
      <c r="G137" s="5">
        <v>263500</v>
      </c>
      <c r="H137" s="4">
        <f t="shared" ref="H137:H140" si="5">(G137-F137)/F137</f>
        <v>5.4421768707482991E-2</v>
      </c>
    </row>
    <row r="138" spans="1:9" x14ac:dyDescent="0.35">
      <c r="A138" s="3" t="s">
        <v>130</v>
      </c>
      <c r="B138" s="15">
        <v>91400</v>
      </c>
      <c r="C138" s="11" t="s">
        <v>136</v>
      </c>
      <c r="D138" s="17" t="s">
        <v>136</v>
      </c>
      <c r="E138" s="4"/>
      <c r="F138" s="5">
        <v>115000</v>
      </c>
      <c r="G138" s="5">
        <v>135750.5</v>
      </c>
      <c r="H138" s="4">
        <f t="shared" si="5"/>
        <v>0.1804391304347826</v>
      </c>
    </row>
    <row r="139" spans="1:9" x14ac:dyDescent="0.35">
      <c r="A139" s="3" t="s">
        <v>131</v>
      </c>
      <c r="B139" s="5">
        <v>122700</v>
      </c>
      <c r="C139" s="5">
        <v>181500</v>
      </c>
      <c r="D139" s="4">
        <f t="shared" si="4"/>
        <v>0.47921760391198043</v>
      </c>
      <c r="E139" s="4"/>
      <c r="F139" s="5">
        <v>150000</v>
      </c>
      <c r="G139" s="5">
        <v>180000</v>
      </c>
      <c r="H139" s="4">
        <f t="shared" si="5"/>
        <v>0.2</v>
      </c>
    </row>
    <row r="140" spans="1:9" x14ac:dyDescent="0.35">
      <c r="A140" s="9" t="s">
        <v>132</v>
      </c>
      <c r="B140" s="12">
        <v>325000</v>
      </c>
      <c r="C140" s="12">
        <v>314680</v>
      </c>
      <c r="D140" s="13">
        <f t="shared" si="4"/>
        <v>-3.1753846153846153E-2</v>
      </c>
      <c r="E140" s="13"/>
      <c r="F140" s="12">
        <v>308350</v>
      </c>
      <c r="G140" s="12">
        <v>323250</v>
      </c>
      <c r="H140" s="13">
        <f t="shared" si="5"/>
        <v>4.8321712339873521E-2</v>
      </c>
      <c r="I140" s="14"/>
    </row>
    <row r="141" spans="1:9" x14ac:dyDescent="0.35">
      <c r="A141" s="16" t="s">
        <v>142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A6B71BC3207145B0A1CB9C7B6B59E2" ma:contentTypeVersion="10" ma:contentTypeDescription="Create a new document." ma:contentTypeScope="" ma:versionID="355848d3bffff699dde4f40fc69bb8f1">
  <xsd:schema xmlns:xsd="http://www.w3.org/2001/XMLSchema" xmlns:xs="http://www.w3.org/2001/XMLSchema" xmlns:p="http://schemas.microsoft.com/office/2006/metadata/properties" xmlns:ns2="3ceffd00-038c-4b32-a641-f8cab53fd1d0" targetNamespace="http://schemas.microsoft.com/office/2006/metadata/properties" ma:root="true" ma:fieldsID="67adf29eb41dd365fe4bedb3ae591829" ns2:_="">
    <xsd:import namespace="3ceffd00-038c-4b32-a641-f8cab53fd1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ffd00-038c-4b32-a641-f8cab53fd1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84EA4C-56F3-4986-AD38-EDD11FC920DA}"/>
</file>

<file path=customXml/itemProps2.xml><?xml version="1.0" encoding="utf-8"?>
<ds:datastoreItem xmlns:ds="http://schemas.openxmlformats.org/officeDocument/2006/customXml" ds:itemID="{B982935D-6C27-4293-AA3A-75ED7B689B31}"/>
</file>

<file path=customXml/itemProps3.xml><?xml version="1.0" encoding="utf-8"?>
<ds:datastoreItem xmlns:ds="http://schemas.openxmlformats.org/officeDocument/2006/customXml" ds:itemID="{6B6B19FC-27B4-4990-B927-A2B5371861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Home Sales</vt:lpstr>
      <vt:lpstr>Median Sales Prices</vt:lpstr>
      <vt:lpstr>'Home Sales'!Print_Area</vt:lpstr>
      <vt:lpstr>'Home Sales'!Print_Titles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Sturtevant</dc:creator>
  <cp:lastModifiedBy>Lisa Sturtevant</cp:lastModifiedBy>
  <cp:lastPrinted>2020-09-16T16:16:07Z</cp:lastPrinted>
  <dcterms:created xsi:type="dcterms:W3CDTF">2020-09-16T15:45:34Z</dcterms:created>
  <dcterms:modified xsi:type="dcterms:W3CDTF">2021-06-16T13:59:55Z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0x010100C3A6B71BC3207145B0A1CB9C7B6B59E2</vt:lpwstr>
  </property>
</Properties>
</file>