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Documents\Home Sales Reports\12 December and Year End 2020\"/>
    </mc:Choice>
  </mc:AlternateContent>
  <xr:revisionPtr revIDLastSave="0" documentId="13_ncr:1_{CA32CA3B-C69C-4256-8C56-33669AC8C833}" xr6:coauthVersionLast="46" xr6:coauthVersionMax="46" xr10:uidLastSave="{00000000-0000-0000-0000-000000000000}"/>
  <bookViews>
    <workbookView xWindow="-110" yWindow="-110" windowWidth="19420" windowHeight="1042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Sales'!$A$1:$I$139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9" i="2" l="1"/>
  <c r="D139" i="2"/>
  <c r="H138" i="2"/>
  <c r="D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D130" i="2"/>
  <c r="H129" i="2"/>
  <c r="D129" i="2"/>
  <c r="H128" i="2"/>
  <c r="D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6" i="2"/>
  <c r="D96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D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6" i="2"/>
  <c r="D76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D68" i="2"/>
  <c r="H67" i="2"/>
  <c r="D67" i="2"/>
  <c r="H66" i="2"/>
  <c r="D66" i="2"/>
  <c r="H65" i="2"/>
  <c r="D65" i="2"/>
  <c r="H64" i="2"/>
  <c r="D64" i="2"/>
  <c r="H63" i="2"/>
  <c r="D63" i="2"/>
  <c r="H62" i="2"/>
  <c r="D62" i="2"/>
  <c r="H61" i="2"/>
  <c r="D61" i="2"/>
  <c r="H60" i="2"/>
  <c r="D60" i="2"/>
  <c r="H59" i="2"/>
  <c r="D59" i="2"/>
  <c r="H58" i="2"/>
  <c r="D58" i="2"/>
  <c r="H57" i="2"/>
  <c r="D57" i="2"/>
  <c r="H56" i="2"/>
  <c r="D56" i="2"/>
  <c r="H55" i="2"/>
  <c r="D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3" i="2"/>
  <c r="D43" i="2"/>
  <c r="H41" i="2"/>
  <c r="D41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H139" i="1" l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39" i="1"/>
  <c r="D138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<sst xmlns="http://schemas.openxmlformats.org/spreadsheetml/2006/main" count="320" uniqueCount="142">
  <si>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</si>
  <si>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</si>
  <si>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</si>
  <si>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</si>
  <si>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</si>
  <si>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</si>
  <si>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</si>
  <si>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</si>
  <si>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</si>
  <si>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</si>
  <si>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</si>
  <si>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</si>
  <si>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</si>
  <si>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</si>
  <si>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</si>
  <si>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</si>
  <si>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</si>
  <si>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</si>
  <si>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</si>
  <si>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</si>
  <si>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</si>
  <si>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</si>
  <si>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</si>
  <si>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</si>
  <si>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</si>
  <si>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</si>
  <si>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</si>
  <si>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</si>
  <si>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</si>
  <si>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</si>
  <si>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</si>
  <si>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</si>
  <si>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</si>
  <si>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</si>
  <si>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</si>
  <si>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</si>
  <si>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</si>
  <si>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</si>
  <si>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</si>
  <si>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</si>
  <si>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</si>
  <si>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</si>
  <si>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</si>
  <si>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</si>
  <si>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</si>
  <si>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</si>
  <si>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</si>
  <si>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</si>
  <si>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</si>
  <si>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</si>
  <si>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</si>
  <si>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</si>
  <si>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</si>
  <si>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</si>
  <si>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</si>
  <si>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</si>
  <si>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</si>
  <si>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</si>
  <si>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</si>
  <si>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</si>
  <si>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</si>
  <si>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</si>
  <si>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</si>
  <si>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</si>
  <si>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</si>
  <si>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</si>
  <si>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</si>
  <si>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</si>
  <si>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</si>
  <si>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</si>
  <si>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</si>
  <si>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</si>
  <si>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</si>
  <si>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</si>
  <si>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</si>
  <si>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</si>
  <si>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</si>
  <si>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</si>
  <si>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</si>
  <si>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</si>
  <si>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</si>
  <si>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</si>
  <si>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</si>
  <si>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</si>
  <si>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</si>
  <si>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</si>
  <si>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</si>
  <si>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</si>
  <si>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</si>
  <si>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</si>
  <si>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</si>
  <si>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</si>
  <si>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</si>
  <si>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</si>
  <si>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</si>
  <si>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</si>
  <si>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</si>
  <si>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</si>
  <si>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</si>
  <si>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</si>
  <si>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</si>
  <si>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</si>
  <si>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</si>
  <si>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</si>
  <si>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</si>
  <si>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</si>
  <si>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</si>
  <si>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</si>
  <si>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</si>
  <si>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</si>
  <si>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</si>
  <si>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</si>
  <si>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</si>
  <si>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</si>
  <si>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</si>
  <si>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</si>
  <si>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</si>
  <si>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</si>
  <si>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</si>
  <si>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</si>
  <si>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</si>
  <si>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</si>
  <si>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</si>
  <si>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</si>
  <si>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</si>
  <si>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</si>
  <si>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</si>
  <si>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</si>
  <si>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</si>
  <si>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</si>
  <si>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</si>
  <si>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</si>
  <si>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</si>
  <si>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</si>
  <si>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</si>
  <si>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Home Sales by County and Independent City</t>
  </si>
  <si>
    <t>Contact: lsturtevant@virginiarealtors.org</t>
  </si>
  <si>
    <t>n/a</t>
  </si>
  <si>
    <t>Data as of January 15, 2021</t>
  </si>
  <si>
    <t>Median Home Price ($) by County and Independent City</t>
  </si>
  <si>
    <t>YTD 2021</t>
  </si>
  <si>
    <t>YTD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</si>
</sst>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" fontId="3" fillId="2" borderId="0" xfId="0" applyNumberFormat="1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1" fontId="3" fillId="2" borderId="1" xfId="0" applyNumberFormat="1" applyFont="1" applyFill="1" applyBorder="1"/>
    <xf numFmtId="164" fontId="3" fillId="2" borderId="1" xfId="1" applyNumberFormat="1" applyFont="1" applyFill="1" applyBorder="1"/>
    <xf numFmtId="3" fontId="3" fillId="2" borderId="1" xfId="0" applyNumberFormat="1" applyFont="1" applyFill="1" applyBorder="1"/>
    <xf numFmtId="164" fontId="3" fillId="2" borderId="0" xfId="1" applyNumberFormat="1" applyFont="1" applyFill="1" applyAlignment="1">
      <alignment horizontal="right"/>
    </xf>
    <xf numFmtId="0" fontId="5" fillId="2" borderId="0" xfId="0" applyFont="1" applyFill="1"/>
    <xf numFmtId="164" fontId="3" fillId="2" borderId="0" xfId="1" quotePrefix="1" applyNumberFormat="1" applyFont="1" applyFill="1" applyAlignment="1">
      <alignment horizontal="right"/>
    </xf>
    <xf numFmtId="0" fontId="3" fillId="2" borderId="0" xfId="0" applyFont="1" applyFill="1" applyBorder="1"/>
    <xf numFmtId="3" fontId="3" fillId="2" borderId="0" xfId="0" quotePrefix="1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0" fillId="2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31750</xdr:colOff>
      <xdr:row>0</xdr:row>
      <xdr:rowOff>50800</xdr:rowOff>
    </xdr:from>
    <xdr:ext cx="2819400" cy="65582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749550" y="50800"/>
          <a:ext cx="2819400" cy="6558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2AED1B-C993-429D-A296-6B400F76E3E0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0"/>
  <sheetViews>
    <sheetView topLeftCell="A131" zoomScale="150" zoomScaleNormal="150" workbookViewId="0">
      <selection activeCell="A140" sqref="A140"/>
    </sheetView>
  </sheetViews>
  <sheetFormatPr defaultRowHeight="14.5" x14ac:dyDescent="0.35"/>
  <cols>
    <col min="1" max="1" width="21.453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8" x14ac:dyDescent="0.35">
      <c r="A1" s="2" t="s">
        <v>135</v>
      </c>
      <c r="B1" s="1"/>
      <c r="C1" s="1"/>
      <c r="D1" s="1"/>
      <c r="E1" s="1"/>
      <c r="F1" s="1"/>
      <c r="G1" s="1"/>
      <c r="H1" s="1"/>
    </row>
    <row r="2" spans="1:8" x14ac:dyDescent="0.35">
      <c r="A2" s="15" t="s">
        <v>133</v>
      </c>
      <c r="B2" s="1"/>
      <c r="C2" s="1"/>
      <c r="D2" s="1"/>
      <c r="E2" s="1"/>
      <c r="F2" s="1"/>
      <c r="G2" s="1"/>
      <c r="H2" s="1"/>
    </row>
    <row r="3" spans="1:8" ht="10" customHeight="1" x14ac:dyDescent="0.35">
      <c r="A3" s="15" t="s">
        <v>136</v>
      </c>
      <c r="B3" s="1"/>
      <c r="C3" s="1"/>
      <c r="D3" s="1"/>
      <c r="E3" s="1"/>
      <c r="F3" s="1"/>
      <c r="G3" s="1"/>
      <c r="H3" s="1"/>
    </row>
    <row r="4" spans="1:8" ht="10" customHeight="1" x14ac:dyDescent="0.35">
      <c r="A4" s="15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10"/>
      <c r="B6" s="7">
        <v>43800</v>
      </c>
      <c r="C6" s="7">
        <v>44166</v>
      </c>
      <c r="D6" s="8" t="s">
        <v>134</v>
      </c>
      <c r="E6" s="9"/>
      <c r="F6" s="8">
        <v>2019</v>
      </c>
      <c r="G6" s="8">
        <v>2020</v>
      </c>
      <c r="H6" s="8" t="s">
        <v>134</v>
      </c>
    </row>
    <row r="7" spans="1:8" x14ac:dyDescent="0.35">
      <c r="A7" s="3" t="s">
        <v>0</v>
      </c>
      <c r="B7" s="4">
        <v>41</v>
      </c>
      <c r="C7" s="4">
        <v>61</v>
      </c>
      <c r="D7" s="5">
        <f>(C7-B7)/B7</f>
        <v>0.48780487804878048</v>
      </c>
      <c r="E7" s="5"/>
      <c r="F7" s="6">
        <v>517</v>
      </c>
      <c r="G7" s="6">
        <v>652</v>
      </c>
      <c r="H7" s="5">
        <f>(G7-F7)/F7</f>
        <v>0.26112185686653772</v>
      </c>
    </row>
    <row r="8" spans="1:8" x14ac:dyDescent="0.35">
      <c r="A8" s="3" t="s">
        <v>1</v>
      </c>
      <c r="B8" s="4">
        <v>170</v>
      </c>
      <c r="C8" s="4">
        <v>169</v>
      </c>
      <c r="D8" s="5">
        <f t="shared" ref="D8:D71" si="0">(C8-B8)/B8</f>
        <v>-5.8823529411764705E-3</v>
      </c>
      <c r="E8" s="5"/>
      <c r="F8" s="6">
        <v>1965</v>
      </c>
      <c r="G8" s="6">
        <v>1928</v>
      </c>
      <c r="H8" s="5">
        <f t="shared" ref="H8:H71" si="1">(G8-F8)/F8</f>
        <v>-1.8829516539440202E-2</v>
      </c>
    </row>
    <row r="9" spans="1:8" x14ac:dyDescent="0.35">
      <c r="A9" s="3" t="s">
        <v>2</v>
      </c>
      <c r="B9" s="4">
        <v>183</v>
      </c>
      <c r="C9" s="4">
        <v>253</v>
      </c>
      <c r="D9" s="5">
        <f t="shared" si="0"/>
        <v>0.38251366120218577</v>
      </c>
      <c r="E9" s="5"/>
      <c r="F9" s="6">
        <v>2526</v>
      </c>
      <c r="G9" s="6">
        <v>2723</v>
      </c>
      <c r="H9" s="5">
        <f t="shared" si="1"/>
        <v>7.7988915281076807E-2</v>
      </c>
    </row>
    <row r="10" spans="1:8" x14ac:dyDescent="0.35">
      <c r="A10" s="3" t="s">
        <v>3</v>
      </c>
      <c r="B10" s="4">
        <v>9</v>
      </c>
      <c r="C10" s="4">
        <v>11</v>
      </c>
      <c r="D10" s="5">
        <f t="shared" si="0"/>
        <v>0.22222222222222221</v>
      </c>
      <c r="E10" s="5"/>
      <c r="F10" s="6">
        <v>116</v>
      </c>
      <c r="G10" s="6">
        <v>122</v>
      </c>
      <c r="H10" s="5">
        <f t="shared" si="1"/>
        <v>5.1724137931034482E-2</v>
      </c>
    </row>
    <row r="11" spans="1:8" x14ac:dyDescent="0.35">
      <c r="A11" s="3" t="s">
        <v>4</v>
      </c>
      <c r="B11" s="4">
        <v>10</v>
      </c>
      <c r="C11" s="4">
        <v>14</v>
      </c>
      <c r="D11" s="5">
        <f t="shared" si="0"/>
        <v>0.4</v>
      </c>
      <c r="E11" s="5"/>
      <c r="F11" s="6">
        <v>141</v>
      </c>
      <c r="G11" s="6">
        <v>165</v>
      </c>
      <c r="H11" s="5">
        <f t="shared" si="1"/>
        <v>0.1702127659574468</v>
      </c>
    </row>
    <row r="12" spans="1:8" x14ac:dyDescent="0.35">
      <c r="A12" s="3" t="s">
        <v>5</v>
      </c>
      <c r="B12" s="4">
        <v>21</v>
      </c>
      <c r="C12" s="4">
        <v>44</v>
      </c>
      <c r="D12" s="5">
        <f t="shared" si="0"/>
        <v>1.0952380952380953</v>
      </c>
      <c r="E12" s="5"/>
      <c r="F12" s="6">
        <v>326</v>
      </c>
      <c r="G12" s="6">
        <v>429</v>
      </c>
      <c r="H12" s="5">
        <f t="shared" si="1"/>
        <v>0.31595092024539878</v>
      </c>
    </row>
    <row r="13" spans="1:8" x14ac:dyDescent="0.35">
      <c r="A13" s="3" t="s">
        <v>6</v>
      </c>
      <c r="B13" s="4">
        <v>15</v>
      </c>
      <c r="C13" s="4">
        <v>18</v>
      </c>
      <c r="D13" s="5">
        <f t="shared" si="0"/>
        <v>0.2</v>
      </c>
      <c r="E13" s="5"/>
      <c r="F13" s="6">
        <v>191</v>
      </c>
      <c r="G13" s="6">
        <v>229</v>
      </c>
      <c r="H13" s="5">
        <f t="shared" si="1"/>
        <v>0.19895287958115182</v>
      </c>
    </row>
    <row r="14" spans="1:8" x14ac:dyDescent="0.35">
      <c r="A14" s="3" t="s">
        <v>7</v>
      </c>
      <c r="B14" s="4">
        <v>209</v>
      </c>
      <c r="C14" s="4">
        <v>272</v>
      </c>
      <c r="D14" s="5">
        <f t="shared" si="0"/>
        <v>0.30143540669856461</v>
      </c>
      <c r="E14" s="5"/>
      <c r="F14" s="6">
        <v>2782</v>
      </c>
      <c r="G14" s="6">
        <v>2747</v>
      </c>
      <c r="H14" s="5">
        <f t="shared" si="1"/>
        <v>-1.2580877066858375E-2</v>
      </c>
    </row>
    <row r="15" spans="1:8" x14ac:dyDescent="0.35">
      <c r="A15" s="3" t="s">
        <v>8</v>
      </c>
      <c r="B15" s="4">
        <v>73</v>
      </c>
      <c r="C15" s="4">
        <v>94</v>
      </c>
      <c r="D15" s="5">
        <f t="shared" si="0"/>
        <v>0.28767123287671231</v>
      </c>
      <c r="E15" s="5"/>
      <c r="F15" s="6">
        <v>892</v>
      </c>
      <c r="G15" s="6">
        <v>898</v>
      </c>
      <c r="H15" s="5">
        <f t="shared" si="1"/>
        <v>6.7264573991031393E-3</v>
      </c>
    </row>
    <row r="16" spans="1:8" x14ac:dyDescent="0.35">
      <c r="A16" s="3" t="s">
        <v>9</v>
      </c>
      <c r="B16" s="4">
        <v>2</v>
      </c>
      <c r="C16" s="4">
        <v>5</v>
      </c>
      <c r="D16" s="5">
        <f t="shared" si="0"/>
        <v>1.5</v>
      </c>
      <c r="E16" s="5"/>
      <c r="F16" s="6">
        <v>30</v>
      </c>
      <c r="G16" s="6">
        <v>41</v>
      </c>
      <c r="H16" s="5">
        <f t="shared" si="1"/>
        <v>0.36666666666666664</v>
      </c>
    </row>
    <row r="17" spans="1:8" x14ac:dyDescent="0.35">
      <c r="A17" s="3" t="s">
        <v>10</v>
      </c>
      <c r="B17" s="4">
        <v>98</v>
      </c>
      <c r="C17" s="4">
        <v>127</v>
      </c>
      <c r="D17" s="5">
        <f t="shared" si="0"/>
        <v>0.29591836734693877</v>
      </c>
      <c r="E17" s="5"/>
      <c r="F17" s="6">
        <v>1371</v>
      </c>
      <c r="G17" s="6">
        <v>1593</v>
      </c>
      <c r="H17" s="5">
        <f t="shared" si="1"/>
        <v>0.16192560175054704</v>
      </c>
    </row>
    <row r="18" spans="1:8" x14ac:dyDescent="0.35">
      <c r="A18" s="3" t="s">
        <v>11</v>
      </c>
      <c r="B18" s="4">
        <v>1</v>
      </c>
      <c r="C18" s="4">
        <v>7</v>
      </c>
      <c r="D18" s="5">
        <f t="shared" si="0"/>
        <v>6</v>
      </c>
      <c r="E18" s="5"/>
      <c r="F18" s="6">
        <v>33</v>
      </c>
      <c r="G18" s="6">
        <v>49</v>
      </c>
      <c r="H18" s="5">
        <f t="shared" si="1"/>
        <v>0.48484848484848486</v>
      </c>
    </row>
    <row r="19" spans="1:8" x14ac:dyDescent="0.35">
      <c r="A19" s="3" t="s">
        <v>12</v>
      </c>
      <c r="B19" s="4">
        <v>34</v>
      </c>
      <c r="C19" s="4">
        <v>35</v>
      </c>
      <c r="D19" s="5">
        <f t="shared" si="0"/>
        <v>2.9411764705882353E-2</v>
      </c>
      <c r="E19" s="5"/>
      <c r="F19" s="6">
        <v>493</v>
      </c>
      <c r="G19" s="6">
        <v>494</v>
      </c>
      <c r="H19" s="5">
        <f t="shared" si="1"/>
        <v>2.0283975659229209E-3</v>
      </c>
    </row>
    <row r="20" spans="1:8" x14ac:dyDescent="0.35">
      <c r="A20" s="3" t="s">
        <v>13</v>
      </c>
      <c r="B20" s="4">
        <v>3</v>
      </c>
      <c r="C20" s="4">
        <v>4</v>
      </c>
      <c r="D20" s="5">
        <f t="shared" si="0"/>
        <v>0.33333333333333331</v>
      </c>
      <c r="E20" s="5"/>
      <c r="F20" s="6">
        <v>77</v>
      </c>
      <c r="G20" s="6">
        <v>61</v>
      </c>
      <c r="H20" s="5">
        <f t="shared" si="1"/>
        <v>-0.20779220779220781</v>
      </c>
    </row>
    <row r="21" spans="1:8" x14ac:dyDescent="0.35">
      <c r="A21" s="3" t="s">
        <v>14</v>
      </c>
      <c r="B21" s="4">
        <v>1</v>
      </c>
      <c r="C21" s="4">
        <v>2</v>
      </c>
      <c r="D21" s="5">
        <f t="shared" si="0"/>
        <v>1</v>
      </c>
      <c r="E21" s="5"/>
      <c r="F21" s="6">
        <v>32</v>
      </c>
      <c r="G21" s="6">
        <v>22</v>
      </c>
      <c r="H21" s="5">
        <f t="shared" si="1"/>
        <v>-0.3125</v>
      </c>
    </row>
    <row r="22" spans="1:8" x14ac:dyDescent="0.35">
      <c r="A22" s="3" t="s">
        <v>15</v>
      </c>
      <c r="B22" s="4">
        <v>2</v>
      </c>
      <c r="C22" s="4">
        <v>0</v>
      </c>
      <c r="D22" s="14">
        <f t="shared" si="0"/>
        <v>-1</v>
      </c>
      <c r="E22" s="5"/>
      <c r="F22" s="6">
        <v>37</v>
      </c>
      <c r="G22" s="6">
        <v>27</v>
      </c>
      <c r="H22" s="14">
        <f t="shared" si="1"/>
        <v>-0.27027027027027029</v>
      </c>
    </row>
    <row r="23" spans="1:8" x14ac:dyDescent="0.35">
      <c r="A23" s="3" t="s">
        <v>16</v>
      </c>
      <c r="B23" s="4">
        <v>14</v>
      </c>
      <c r="C23" s="4">
        <v>11</v>
      </c>
      <c r="D23" s="5">
        <f t="shared" si="0"/>
        <v>-0.21428571428571427</v>
      </c>
      <c r="E23" s="5"/>
      <c r="F23" s="6">
        <v>122</v>
      </c>
      <c r="G23" s="6">
        <v>129</v>
      </c>
      <c r="H23" s="5">
        <f t="shared" si="1"/>
        <v>5.737704918032787E-2</v>
      </c>
    </row>
    <row r="24" spans="1:8" x14ac:dyDescent="0.35">
      <c r="A24" s="3" t="s">
        <v>17</v>
      </c>
      <c r="B24" s="4">
        <v>6</v>
      </c>
      <c r="C24" s="4">
        <v>18</v>
      </c>
      <c r="D24" s="5">
        <f t="shared" si="0"/>
        <v>2</v>
      </c>
      <c r="E24" s="5"/>
      <c r="F24" s="6">
        <v>90</v>
      </c>
      <c r="G24" s="6">
        <v>89</v>
      </c>
      <c r="H24" s="5">
        <f t="shared" si="1"/>
        <v>-1.1111111111111112E-2</v>
      </c>
    </row>
    <row r="25" spans="1:8" x14ac:dyDescent="0.35">
      <c r="A25" s="3" t="s">
        <v>18</v>
      </c>
      <c r="B25" s="4">
        <v>51</v>
      </c>
      <c r="C25" s="4">
        <v>66</v>
      </c>
      <c r="D25" s="5">
        <f t="shared" si="0"/>
        <v>0.29411764705882354</v>
      </c>
      <c r="E25" s="5"/>
      <c r="F25" s="6">
        <v>588</v>
      </c>
      <c r="G25" s="6">
        <v>707</v>
      </c>
      <c r="H25" s="5">
        <f t="shared" si="1"/>
        <v>0.20238095238095238</v>
      </c>
    </row>
    <row r="26" spans="1:8" x14ac:dyDescent="0.35">
      <c r="A26" s="3" t="s">
        <v>19</v>
      </c>
      <c r="B26" s="4">
        <v>42</v>
      </c>
      <c r="C26" s="4">
        <v>54</v>
      </c>
      <c r="D26" s="5">
        <f t="shared" si="0"/>
        <v>0.2857142857142857</v>
      </c>
      <c r="E26" s="5"/>
      <c r="F26" s="6">
        <v>559</v>
      </c>
      <c r="G26" s="6">
        <v>638</v>
      </c>
      <c r="H26" s="5">
        <f t="shared" si="1"/>
        <v>0.14132379248658319</v>
      </c>
    </row>
    <row r="27" spans="1:8" x14ac:dyDescent="0.35">
      <c r="A27" s="3" t="s">
        <v>20</v>
      </c>
      <c r="B27" s="4">
        <v>35</v>
      </c>
      <c r="C27" s="4">
        <v>36</v>
      </c>
      <c r="D27" s="5">
        <f t="shared" si="0"/>
        <v>2.8571428571428571E-2</v>
      </c>
      <c r="E27" s="5"/>
      <c r="F27" s="6">
        <v>342</v>
      </c>
      <c r="G27" s="6">
        <v>357</v>
      </c>
      <c r="H27" s="5">
        <f t="shared" si="1"/>
        <v>4.3859649122807015E-2</v>
      </c>
    </row>
    <row r="28" spans="1:8" x14ac:dyDescent="0.35">
      <c r="A28" s="3" t="s">
        <v>21</v>
      </c>
      <c r="B28" s="4">
        <v>4</v>
      </c>
      <c r="C28" s="4">
        <v>5</v>
      </c>
      <c r="D28" s="5">
        <f t="shared" si="0"/>
        <v>0.25</v>
      </c>
      <c r="E28" s="5"/>
      <c r="F28" s="6">
        <v>38</v>
      </c>
      <c r="G28" s="6">
        <v>40</v>
      </c>
      <c r="H28" s="5">
        <f t="shared" si="1"/>
        <v>5.2631578947368418E-2</v>
      </c>
    </row>
    <row r="29" spans="1:8" x14ac:dyDescent="0.35">
      <c r="A29" s="3" t="s">
        <v>22</v>
      </c>
      <c r="B29" s="4">
        <v>10</v>
      </c>
      <c r="C29" s="4">
        <v>8</v>
      </c>
      <c r="D29" s="5">
        <f t="shared" si="0"/>
        <v>-0.2</v>
      </c>
      <c r="E29" s="5"/>
      <c r="F29" s="6">
        <v>84</v>
      </c>
      <c r="G29" s="6">
        <v>63</v>
      </c>
      <c r="H29" s="5">
        <f t="shared" si="1"/>
        <v>-0.25</v>
      </c>
    </row>
    <row r="30" spans="1:8" x14ac:dyDescent="0.35">
      <c r="A30" s="3" t="s">
        <v>23</v>
      </c>
      <c r="B30" s="4">
        <v>34</v>
      </c>
      <c r="C30" s="4">
        <v>42</v>
      </c>
      <c r="D30" s="5">
        <f t="shared" si="0"/>
        <v>0.23529411764705882</v>
      </c>
      <c r="E30" s="5"/>
      <c r="F30" s="6">
        <v>566</v>
      </c>
      <c r="G30" s="6">
        <v>545</v>
      </c>
      <c r="H30" s="5">
        <f t="shared" si="1"/>
        <v>-3.7102473498233215E-2</v>
      </c>
    </row>
    <row r="31" spans="1:8" x14ac:dyDescent="0.35">
      <c r="A31" s="3" t="s">
        <v>24</v>
      </c>
      <c r="B31" s="4">
        <v>373</v>
      </c>
      <c r="C31" s="4">
        <v>464</v>
      </c>
      <c r="D31" s="5">
        <f t="shared" si="0"/>
        <v>0.24396782841823056</v>
      </c>
      <c r="E31" s="5"/>
      <c r="F31" s="6">
        <v>4746</v>
      </c>
      <c r="G31" s="6">
        <v>5450</v>
      </c>
      <c r="H31" s="5">
        <f t="shared" si="1"/>
        <v>0.14833544037083859</v>
      </c>
    </row>
    <row r="32" spans="1:8" x14ac:dyDescent="0.35">
      <c r="A32" s="3" t="s">
        <v>25</v>
      </c>
      <c r="B32" s="4">
        <v>530</v>
      </c>
      <c r="C32" s="4">
        <v>709</v>
      </c>
      <c r="D32" s="5">
        <f t="shared" si="0"/>
        <v>0.33773584905660375</v>
      </c>
      <c r="E32" s="5"/>
      <c r="F32" s="6">
        <v>6786</v>
      </c>
      <c r="G32" s="6">
        <v>7349</v>
      </c>
      <c r="H32" s="5">
        <f t="shared" si="1"/>
        <v>8.2964927792513993E-2</v>
      </c>
    </row>
    <row r="33" spans="1:8" x14ac:dyDescent="0.35">
      <c r="A33" s="3" t="s">
        <v>26</v>
      </c>
      <c r="B33" s="4">
        <v>15</v>
      </c>
      <c r="C33" s="4">
        <v>29</v>
      </c>
      <c r="D33" s="5">
        <f t="shared" si="0"/>
        <v>0.93333333333333335</v>
      </c>
      <c r="E33" s="5"/>
      <c r="F33" s="6">
        <v>207</v>
      </c>
      <c r="G33" s="6">
        <v>270</v>
      </c>
      <c r="H33" s="5">
        <f t="shared" si="1"/>
        <v>0.30434782608695654</v>
      </c>
    </row>
    <row r="34" spans="1:8" x14ac:dyDescent="0.35">
      <c r="A34" s="3" t="s">
        <v>27</v>
      </c>
      <c r="B34" s="4">
        <v>20</v>
      </c>
      <c r="C34" s="4">
        <v>26</v>
      </c>
      <c r="D34" s="5">
        <f t="shared" si="0"/>
        <v>0.3</v>
      </c>
      <c r="E34" s="5"/>
      <c r="F34" s="6">
        <v>289</v>
      </c>
      <c r="G34" s="6">
        <v>276</v>
      </c>
      <c r="H34" s="5">
        <f t="shared" si="1"/>
        <v>-4.4982698961937718E-2</v>
      </c>
    </row>
    <row r="35" spans="1:8" x14ac:dyDescent="0.35">
      <c r="A35" s="3" t="s">
        <v>28</v>
      </c>
      <c r="B35" s="4">
        <v>2</v>
      </c>
      <c r="C35" s="4">
        <v>3</v>
      </c>
      <c r="D35" s="5">
        <f t="shared" si="0"/>
        <v>0.5</v>
      </c>
      <c r="E35" s="5"/>
      <c r="F35" s="6">
        <v>52</v>
      </c>
      <c r="G35" s="6">
        <v>42</v>
      </c>
      <c r="H35" s="5">
        <f t="shared" si="1"/>
        <v>-0.19230769230769232</v>
      </c>
    </row>
    <row r="36" spans="1:8" x14ac:dyDescent="0.35">
      <c r="A36" s="3" t="s">
        <v>29</v>
      </c>
      <c r="B36" s="4">
        <v>2</v>
      </c>
      <c r="C36" s="4">
        <v>6</v>
      </c>
      <c r="D36" s="5">
        <f t="shared" si="0"/>
        <v>2</v>
      </c>
      <c r="E36" s="5"/>
      <c r="F36" s="6">
        <v>41</v>
      </c>
      <c r="G36" s="6">
        <v>68</v>
      </c>
      <c r="H36" s="5">
        <f t="shared" si="1"/>
        <v>0.65853658536585369</v>
      </c>
    </row>
    <row r="37" spans="1:8" x14ac:dyDescent="0.35">
      <c r="A37" s="3" t="s">
        <v>30</v>
      </c>
      <c r="B37" s="4">
        <v>57</v>
      </c>
      <c r="C37" s="4">
        <v>69</v>
      </c>
      <c r="D37" s="5">
        <f t="shared" si="0"/>
        <v>0.21052631578947367</v>
      </c>
      <c r="E37" s="5"/>
      <c r="F37" s="6">
        <v>770</v>
      </c>
      <c r="G37" s="6">
        <v>829</v>
      </c>
      <c r="H37" s="5">
        <f t="shared" si="1"/>
        <v>7.6623376623376621E-2</v>
      </c>
    </row>
    <row r="38" spans="1:8" x14ac:dyDescent="0.35">
      <c r="A38" s="3" t="s">
        <v>31</v>
      </c>
      <c r="B38" s="4">
        <v>11</v>
      </c>
      <c r="C38" s="4">
        <v>11</v>
      </c>
      <c r="D38" s="5">
        <f t="shared" si="0"/>
        <v>0</v>
      </c>
      <c r="E38" s="5"/>
      <c r="F38" s="6">
        <v>119</v>
      </c>
      <c r="G38" s="6">
        <v>119</v>
      </c>
      <c r="H38" s="5">
        <f t="shared" si="1"/>
        <v>0</v>
      </c>
    </row>
    <row r="39" spans="1:8" x14ac:dyDescent="0.35">
      <c r="A39" s="3" t="s">
        <v>32</v>
      </c>
      <c r="B39" s="4">
        <v>31</v>
      </c>
      <c r="C39" s="4">
        <v>51</v>
      </c>
      <c r="D39" s="5">
        <f t="shared" si="0"/>
        <v>0.64516129032258063</v>
      </c>
      <c r="E39" s="5"/>
      <c r="F39" s="6">
        <v>445</v>
      </c>
      <c r="G39" s="6">
        <v>551</v>
      </c>
      <c r="H39" s="5">
        <f t="shared" si="1"/>
        <v>0.23820224719101124</v>
      </c>
    </row>
    <row r="40" spans="1:8" x14ac:dyDescent="0.35">
      <c r="A40" s="3" t="s">
        <v>33</v>
      </c>
      <c r="B40" s="4">
        <v>0</v>
      </c>
      <c r="C40" s="4">
        <v>0</v>
      </c>
      <c r="D40" s="14" t="s">
        <v>137</v>
      </c>
      <c r="E40" s="5"/>
      <c r="F40" s="6">
        <v>5</v>
      </c>
      <c r="G40" s="6">
        <v>2</v>
      </c>
      <c r="H40" s="14">
        <f t="shared" si="1"/>
        <v>-0.6</v>
      </c>
    </row>
    <row r="41" spans="1:8" x14ac:dyDescent="0.35">
      <c r="A41" s="3" t="s">
        <v>34</v>
      </c>
      <c r="B41" s="4">
        <v>24</v>
      </c>
      <c r="C41" s="4">
        <v>26</v>
      </c>
      <c r="D41" s="5">
        <f t="shared" si="0"/>
        <v>8.3333333333333329E-2</v>
      </c>
      <c r="E41" s="5"/>
      <c r="F41" s="6">
        <v>283</v>
      </c>
      <c r="G41" s="6">
        <v>325</v>
      </c>
      <c r="H41" s="5">
        <f t="shared" si="1"/>
        <v>0.14840989399293286</v>
      </c>
    </row>
    <row r="42" spans="1:8" x14ac:dyDescent="0.35">
      <c r="A42" s="3" t="s">
        <v>35</v>
      </c>
      <c r="B42" s="4">
        <v>0</v>
      </c>
      <c r="C42" s="4">
        <v>1</v>
      </c>
      <c r="D42" s="16" t="s">
        <v>137</v>
      </c>
      <c r="E42" s="5"/>
      <c r="F42" s="6">
        <v>2</v>
      </c>
      <c r="G42" s="6">
        <v>4</v>
      </c>
      <c r="H42" s="16">
        <f t="shared" si="1"/>
        <v>1</v>
      </c>
    </row>
    <row r="43" spans="1:8" x14ac:dyDescent="0.35">
      <c r="A43" s="3" t="s">
        <v>36</v>
      </c>
      <c r="B43" s="4">
        <v>11</v>
      </c>
      <c r="C43" s="4">
        <v>12</v>
      </c>
      <c r="D43" s="5">
        <f t="shared" si="0"/>
        <v>9.0909090909090912E-2</v>
      </c>
      <c r="E43" s="5"/>
      <c r="F43" s="6">
        <v>161</v>
      </c>
      <c r="G43" s="6">
        <v>168</v>
      </c>
      <c r="H43" s="5">
        <f t="shared" si="1"/>
        <v>4.3478260869565216E-2</v>
      </c>
    </row>
    <row r="44" spans="1:8" x14ac:dyDescent="0.35">
      <c r="A44" s="3" t="s">
        <v>37</v>
      </c>
      <c r="B44" s="4">
        <v>34</v>
      </c>
      <c r="C44" s="4">
        <v>31</v>
      </c>
      <c r="D44" s="5">
        <f t="shared" si="0"/>
        <v>-8.8235294117647065E-2</v>
      </c>
      <c r="E44" s="5"/>
      <c r="F44" s="6">
        <v>390</v>
      </c>
      <c r="G44" s="6">
        <v>383</v>
      </c>
      <c r="H44" s="5">
        <f t="shared" si="1"/>
        <v>-1.7948717948717947E-2</v>
      </c>
    </row>
    <row r="45" spans="1:8" x14ac:dyDescent="0.35">
      <c r="A45" s="3" t="s">
        <v>38</v>
      </c>
      <c r="B45" s="4">
        <v>1134</v>
      </c>
      <c r="C45" s="4">
        <v>1401</v>
      </c>
      <c r="D45" s="5">
        <f t="shared" si="0"/>
        <v>0.23544973544973544</v>
      </c>
      <c r="E45" s="5"/>
      <c r="F45" s="6">
        <v>16249</v>
      </c>
      <c r="G45" s="6">
        <v>16596</v>
      </c>
      <c r="H45" s="5">
        <f t="shared" si="1"/>
        <v>2.1355160317558002E-2</v>
      </c>
    </row>
    <row r="46" spans="1:8" x14ac:dyDescent="0.35">
      <c r="A46" s="3" t="s">
        <v>39</v>
      </c>
      <c r="B46" s="4">
        <v>10</v>
      </c>
      <c r="C46" s="4">
        <v>11</v>
      </c>
      <c r="D46" s="5">
        <f t="shared" si="0"/>
        <v>0.1</v>
      </c>
      <c r="E46" s="5"/>
      <c r="F46" s="6">
        <v>191</v>
      </c>
      <c r="G46" s="6">
        <v>178</v>
      </c>
      <c r="H46" s="5">
        <f t="shared" si="1"/>
        <v>-6.8062827225130892E-2</v>
      </c>
    </row>
    <row r="47" spans="1:8" x14ac:dyDescent="0.35">
      <c r="A47" s="3" t="s">
        <v>40</v>
      </c>
      <c r="B47" s="4">
        <v>83</v>
      </c>
      <c r="C47" s="4">
        <v>128</v>
      </c>
      <c r="D47" s="5">
        <f t="shared" si="0"/>
        <v>0.54216867469879515</v>
      </c>
      <c r="E47" s="5"/>
      <c r="F47" s="6">
        <v>1217</v>
      </c>
      <c r="G47" s="6">
        <v>1425</v>
      </c>
      <c r="H47" s="5">
        <f t="shared" si="1"/>
        <v>0.17091207888249796</v>
      </c>
    </row>
    <row r="48" spans="1:8" x14ac:dyDescent="0.35">
      <c r="A48" s="3" t="s">
        <v>41</v>
      </c>
      <c r="B48" s="4">
        <v>11</v>
      </c>
      <c r="C48" s="4">
        <v>15</v>
      </c>
      <c r="D48" s="5">
        <f t="shared" si="0"/>
        <v>0.36363636363636365</v>
      </c>
      <c r="E48" s="5"/>
      <c r="F48" s="6">
        <v>158</v>
      </c>
      <c r="G48" s="6">
        <v>177</v>
      </c>
      <c r="H48" s="5">
        <f t="shared" si="1"/>
        <v>0.12025316455696203</v>
      </c>
    </row>
    <row r="49" spans="1:8" x14ac:dyDescent="0.35">
      <c r="A49" s="3" t="s">
        <v>42</v>
      </c>
      <c r="B49" s="4">
        <v>49</v>
      </c>
      <c r="C49" s="4">
        <v>63</v>
      </c>
      <c r="D49" s="5">
        <f t="shared" si="0"/>
        <v>0.2857142857142857</v>
      </c>
      <c r="E49" s="5"/>
      <c r="F49" s="6">
        <v>543</v>
      </c>
      <c r="G49" s="6">
        <v>584</v>
      </c>
      <c r="H49" s="5">
        <f t="shared" si="1"/>
        <v>7.550644567219153E-2</v>
      </c>
    </row>
    <row r="50" spans="1:8" x14ac:dyDescent="0.35">
      <c r="A50" s="3" t="s">
        <v>43</v>
      </c>
      <c r="B50" s="4">
        <v>6</v>
      </c>
      <c r="C50" s="4">
        <v>13</v>
      </c>
      <c r="D50" s="5">
        <f t="shared" si="0"/>
        <v>1.1666666666666667</v>
      </c>
      <c r="E50" s="5"/>
      <c r="F50" s="6">
        <v>82</v>
      </c>
      <c r="G50" s="6">
        <v>90</v>
      </c>
      <c r="H50" s="5">
        <f t="shared" si="1"/>
        <v>9.7560975609756101E-2</v>
      </c>
    </row>
    <row r="51" spans="1:8" x14ac:dyDescent="0.35">
      <c r="A51" s="3" t="s">
        <v>44</v>
      </c>
      <c r="B51" s="4">
        <v>50</v>
      </c>
      <c r="C51" s="4">
        <v>99</v>
      </c>
      <c r="D51" s="5">
        <f t="shared" si="0"/>
        <v>0.98</v>
      </c>
      <c r="E51" s="5"/>
      <c r="F51" s="6">
        <v>781</v>
      </c>
      <c r="G51" s="6">
        <v>985</v>
      </c>
      <c r="H51" s="5">
        <f t="shared" si="1"/>
        <v>0.26120358514724712</v>
      </c>
    </row>
    <row r="52" spans="1:8" x14ac:dyDescent="0.35">
      <c r="A52" s="3" t="s">
        <v>45</v>
      </c>
      <c r="B52" s="4">
        <v>149</v>
      </c>
      <c r="C52" s="4">
        <v>162</v>
      </c>
      <c r="D52" s="5">
        <f t="shared" si="0"/>
        <v>8.7248322147651006E-2</v>
      </c>
      <c r="E52" s="5"/>
      <c r="F52" s="6">
        <v>1695</v>
      </c>
      <c r="G52" s="6">
        <v>1860</v>
      </c>
      <c r="H52" s="5">
        <f t="shared" si="1"/>
        <v>9.7345132743362831E-2</v>
      </c>
    </row>
    <row r="53" spans="1:8" x14ac:dyDescent="0.35">
      <c r="A53" s="3" t="s">
        <v>46</v>
      </c>
      <c r="B53" s="4">
        <v>32</v>
      </c>
      <c r="C53" s="4">
        <v>40</v>
      </c>
      <c r="D53" s="5">
        <f t="shared" si="0"/>
        <v>0.25</v>
      </c>
      <c r="E53" s="5"/>
      <c r="F53" s="6">
        <v>317</v>
      </c>
      <c r="G53" s="6">
        <v>387</v>
      </c>
      <c r="H53" s="5">
        <f t="shared" si="1"/>
        <v>0.22082018927444794</v>
      </c>
    </row>
    <row r="54" spans="1:8" x14ac:dyDescent="0.35">
      <c r="A54" s="3" t="s">
        <v>47</v>
      </c>
      <c r="B54" s="4">
        <v>4</v>
      </c>
      <c r="C54" s="4">
        <v>14</v>
      </c>
      <c r="D54" s="5">
        <f t="shared" si="0"/>
        <v>2.5</v>
      </c>
      <c r="E54" s="5"/>
      <c r="F54" s="6">
        <v>100</v>
      </c>
      <c r="G54" s="6">
        <v>97</v>
      </c>
      <c r="H54" s="5">
        <f t="shared" si="1"/>
        <v>-0.03</v>
      </c>
    </row>
    <row r="55" spans="1:8" x14ac:dyDescent="0.35">
      <c r="A55" s="3" t="s">
        <v>48</v>
      </c>
      <c r="B55" s="4">
        <v>5</v>
      </c>
      <c r="C55" s="4">
        <v>11</v>
      </c>
      <c r="D55" s="5">
        <f t="shared" si="0"/>
        <v>1.2</v>
      </c>
      <c r="E55" s="5"/>
      <c r="F55" s="6">
        <v>152</v>
      </c>
      <c r="G55" s="6">
        <v>170</v>
      </c>
      <c r="H55" s="5">
        <f t="shared" si="1"/>
        <v>0.11842105263157894</v>
      </c>
    </row>
    <row r="56" spans="1:8" x14ac:dyDescent="0.35">
      <c r="A56" s="3" t="s">
        <v>49</v>
      </c>
      <c r="B56" s="4">
        <v>45</v>
      </c>
      <c r="C56" s="4">
        <v>55</v>
      </c>
      <c r="D56" s="5">
        <f t="shared" si="0"/>
        <v>0.22222222222222221</v>
      </c>
      <c r="E56" s="5"/>
      <c r="F56" s="6">
        <v>579</v>
      </c>
      <c r="G56" s="6">
        <v>664</v>
      </c>
      <c r="H56" s="5">
        <f t="shared" si="1"/>
        <v>0.14680483592400692</v>
      </c>
    </row>
    <row r="57" spans="1:8" x14ac:dyDescent="0.35">
      <c r="A57" s="3" t="s">
        <v>50</v>
      </c>
      <c r="B57" s="4">
        <v>36</v>
      </c>
      <c r="C57" s="4">
        <v>47</v>
      </c>
      <c r="D57" s="5">
        <f t="shared" si="0"/>
        <v>0.30555555555555558</v>
      </c>
      <c r="E57" s="5"/>
      <c r="F57" s="6">
        <v>378</v>
      </c>
      <c r="G57" s="6">
        <v>457</v>
      </c>
      <c r="H57" s="5">
        <f t="shared" si="1"/>
        <v>0.20899470899470898</v>
      </c>
    </row>
    <row r="58" spans="1:8" x14ac:dyDescent="0.35">
      <c r="A58" s="3" t="s">
        <v>51</v>
      </c>
      <c r="B58" s="4">
        <v>16</v>
      </c>
      <c r="C58" s="4">
        <v>15</v>
      </c>
      <c r="D58" s="5">
        <f t="shared" si="0"/>
        <v>-6.25E-2</v>
      </c>
      <c r="E58" s="5"/>
      <c r="F58" s="6">
        <v>99</v>
      </c>
      <c r="G58" s="6">
        <v>143</v>
      </c>
      <c r="H58" s="5">
        <f t="shared" si="1"/>
        <v>0.44444444444444442</v>
      </c>
    </row>
    <row r="59" spans="1:8" x14ac:dyDescent="0.35">
      <c r="A59" s="3" t="s">
        <v>52</v>
      </c>
      <c r="B59" s="4">
        <v>25</v>
      </c>
      <c r="C59" s="4">
        <v>25</v>
      </c>
      <c r="D59" s="5">
        <f t="shared" si="0"/>
        <v>0</v>
      </c>
      <c r="E59" s="5"/>
      <c r="F59" s="6">
        <v>358</v>
      </c>
      <c r="G59" s="6">
        <v>341</v>
      </c>
      <c r="H59" s="5">
        <f t="shared" si="1"/>
        <v>-4.7486033519553071E-2</v>
      </c>
    </row>
    <row r="60" spans="1:8" x14ac:dyDescent="0.35">
      <c r="A60" s="3" t="s">
        <v>53</v>
      </c>
      <c r="B60" s="4">
        <v>0</v>
      </c>
      <c r="C60" s="4">
        <v>1</v>
      </c>
      <c r="D60" s="14" t="s">
        <v>137</v>
      </c>
      <c r="E60" s="5"/>
      <c r="F60" s="6">
        <v>10</v>
      </c>
      <c r="G60" s="6">
        <v>16</v>
      </c>
      <c r="H60" s="5">
        <f t="shared" si="1"/>
        <v>0.6</v>
      </c>
    </row>
    <row r="61" spans="1:8" x14ac:dyDescent="0.35">
      <c r="A61" s="3" t="s">
        <v>54</v>
      </c>
      <c r="B61" s="4">
        <v>19</v>
      </c>
      <c r="C61" s="4">
        <v>33</v>
      </c>
      <c r="D61" s="5">
        <f t="shared" si="0"/>
        <v>0.73684210526315785</v>
      </c>
      <c r="E61" s="5"/>
      <c r="F61" s="6">
        <v>225</v>
      </c>
      <c r="G61" s="6">
        <v>236</v>
      </c>
      <c r="H61" s="5">
        <f t="shared" si="1"/>
        <v>4.8888888888888891E-2</v>
      </c>
    </row>
    <row r="62" spans="1:8" x14ac:dyDescent="0.35">
      <c r="A62" s="3" t="s">
        <v>55</v>
      </c>
      <c r="B62" s="4">
        <v>160</v>
      </c>
      <c r="C62" s="4">
        <v>244</v>
      </c>
      <c r="D62" s="5">
        <f t="shared" si="0"/>
        <v>0.52500000000000002</v>
      </c>
      <c r="E62" s="5"/>
      <c r="F62" s="6">
        <v>2241</v>
      </c>
      <c r="G62" s="6">
        <v>2417</v>
      </c>
      <c r="H62" s="5">
        <f t="shared" si="1"/>
        <v>7.85363676929942E-2</v>
      </c>
    </row>
    <row r="63" spans="1:8" x14ac:dyDescent="0.35">
      <c r="A63" s="3" t="s">
        <v>56</v>
      </c>
      <c r="B63" s="4">
        <v>149</v>
      </c>
      <c r="C63" s="4">
        <v>202</v>
      </c>
      <c r="D63" s="5">
        <f t="shared" si="0"/>
        <v>0.35570469798657717</v>
      </c>
      <c r="E63" s="5"/>
      <c r="F63" s="6">
        <v>1758</v>
      </c>
      <c r="G63" s="6">
        <v>2114</v>
      </c>
      <c r="H63" s="5">
        <f t="shared" si="1"/>
        <v>0.20250284414106939</v>
      </c>
    </row>
    <row r="64" spans="1:8" x14ac:dyDescent="0.35">
      <c r="A64" s="3" t="s">
        <v>57</v>
      </c>
      <c r="B64" s="4">
        <v>32</v>
      </c>
      <c r="C64" s="4">
        <v>44</v>
      </c>
      <c r="D64" s="5">
        <f t="shared" si="0"/>
        <v>0.375</v>
      </c>
      <c r="E64" s="5"/>
      <c r="F64" s="6">
        <v>404</v>
      </c>
      <c r="G64" s="6">
        <v>411</v>
      </c>
      <c r="H64" s="5">
        <f t="shared" si="1"/>
        <v>1.7326732673267328E-2</v>
      </c>
    </row>
    <row r="65" spans="1:8" x14ac:dyDescent="0.35">
      <c r="A65" s="3" t="s">
        <v>58</v>
      </c>
      <c r="B65" s="4">
        <v>421</v>
      </c>
      <c r="C65" s="4">
        <v>478</v>
      </c>
      <c r="D65" s="5">
        <f t="shared" si="0"/>
        <v>0.13539192399049882</v>
      </c>
      <c r="E65" s="5"/>
      <c r="F65" s="6">
        <v>5132</v>
      </c>
      <c r="G65" s="6">
        <v>5223</v>
      </c>
      <c r="H65" s="5">
        <f t="shared" si="1"/>
        <v>1.7731878409976618E-2</v>
      </c>
    </row>
    <row r="66" spans="1:8" x14ac:dyDescent="0.35">
      <c r="A66" s="3" t="s">
        <v>59</v>
      </c>
      <c r="B66" s="4">
        <v>27</v>
      </c>
      <c r="C66" s="4">
        <v>52</v>
      </c>
      <c r="D66" s="5">
        <f t="shared" si="0"/>
        <v>0.92592592592592593</v>
      </c>
      <c r="E66" s="5"/>
      <c r="F66" s="6">
        <v>402</v>
      </c>
      <c r="G66" s="6">
        <v>418</v>
      </c>
      <c r="H66" s="5">
        <f t="shared" si="1"/>
        <v>3.9800995024875621E-2</v>
      </c>
    </row>
    <row r="67" spans="1:8" x14ac:dyDescent="0.35">
      <c r="A67" s="3" t="s">
        <v>60</v>
      </c>
      <c r="B67" s="4">
        <v>3</v>
      </c>
      <c r="C67" s="4">
        <v>1</v>
      </c>
      <c r="D67" s="5">
        <f t="shared" si="0"/>
        <v>-0.66666666666666663</v>
      </c>
      <c r="E67" s="5"/>
      <c r="F67" s="6">
        <v>29</v>
      </c>
      <c r="G67" s="6">
        <v>29</v>
      </c>
      <c r="H67" s="5">
        <f t="shared" si="1"/>
        <v>0</v>
      </c>
    </row>
    <row r="68" spans="1:8" x14ac:dyDescent="0.35">
      <c r="A68" s="3" t="s">
        <v>61</v>
      </c>
      <c r="B68" s="4">
        <v>27</v>
      </c>
      <c r="C68" s="4">
        <v>38</v>
      </c>
      <c r="D68" s="5">
        <f t="shared" si="0"/>
        <v>0.40740740740740738</v>
      </c>
      <c r="E68" s="5"/>
      <c r="F68" s="6">
        <v>343</v>
      </c>
      <c r="G68" s="6">
        <v>371</v>
      </c>
      <c r="H68" s="5">
        <f t="shared" si="1"/>
        <v>8.1632653061224483E-2</v>
      </c>
    </row>
    <row r="69" spans="1:8" x14ac:dyDescent="0.35">
      <c r="A69" s="3" t="s">
        <v>62</v>
      </c>
      <c r="B69" s="4">
        <v>48</v>
      </c>
      <c r="C69" s="4">
        <v>86</v>
      </c>
      <c r="D69" s="5">
        <f t="shared" si="0"/>
        <v>0.79166666666666663</v>
      </c>
      <c r="E69" s="5"/>
      <c r="F69" s="6">
        <v>653</v>
      </c>
      <c r="G69" s="6">
        <v>764</v>
      </c>
      <c r="H69" s="5">
        <f t="shared" si="1"/>
        <v>0.16998468606431852</v>
      </c>
    </row>
    <row r="70" spans="1:8" x14ac:dyDescent="0.35">
      <c r="A70" s="3" t="s">
        <v>63</v>
      </c>
      <c r="B70" s="4">
        <v>141</v>
      </c>
      <c r="C70" s="4">
        <v>185</v>
      </c>
      <c r="D70" s="5">
        <f t="shared" si="0"/>
        <v>0.31205673758865249</v>
      </c>
      <c r="E70" s="5"/>
      <c r="F70" s="6">
        <v>1831</v>
      </c>
      <c r="G70" s="6">
        <v>2138</v>
      </c>
      <c r="H70" s="5">
        <f t="shared" si="1"/>
        <v>0.16766794101583835</v>
      </c>
    </row>
    <row r="71" spans="1:8" x14ac:dyDescent="0.35">
      <c r="A71" s="3" t="s">
        <v>64</v>
      </c>
      <c r="B71" s="4">
        <v>6</v>
      </c>
      <c r="C71" s="4">
        <v>7</v>
      </c>
      <c r="D71" s="5">
        <f t="shared" si="0"/>
        <v>0.16666666666666666</v>
      </c>
      <c r="E71" s="5"/>
      <c r="F71" s="6">
        <v>58</v>
      </c>
      <c r="G71" s="6">
        <v>69</v>
      </c>
      <c r="H71" s="5">
        <f t="shared" si="1"/>
        <v>0.18965517241379309</v>
      </c>
    </row>
    <row r="72" spans="1:8" x14ac:dyDescent="0.35">
      <c r="A72" s="3" t="s">
        <v>65</v>
      </c>
      <c r="B72" s="4">
        <v>30</v>
      </c>
      <c r="C72" s="4">
        <v>33</v>
      </c>
      <c r="D72" s="5">
        <f t="shared" ref="D72:D135" si="2">(C72-B72)/B72</f>
        <v>0.1</v>
      </c>
      <c r="E72" s="5"/>
      <c r="F72" s="6">
        <v>429</v>
      </c>
      <c r="G72" s="6">
        <v>469</v>
      </c>
      <c r="H72" s="5">
        <f t="shared" ref="H72:H135" si="3">(G72-F72)/F72</f>
        <v>9.3240093240093247E-2</v>
      </c>
    </row>
    <row r="73" spans="1:8" x14ac:dyDescent="0.35">
      <c r="A73" s="3" t="s">
        <v>66</v>
      </c>
      <c r="B73" s="4">
        <v>30</v>
      </c>
      <c r="C73" s="4">
        <v>31</v>
      </c>
      <c r="D73" s="5">
        <f t="shared" si="2"/>
        <v>3.3333333333333333E-2</v>
      </c>
      <c r="E73" s="5"/>
      <c r="F73" s="6">
        <v>328</v>
      </c>
      <c r="G73" s="6">
        <v>365</v>
      </c>
      <c r="H73" s="5">
        <f t="shared" si="3"/>
        <v>0.11280487804878049</v>
      </c>
    </row>
    <row r="74" spans="1:8" x14ac:dyDescent="0.35">
      <c r="A74" s="3" t="s">
        <v>67</v>
      </c>
      <c r="B74" s="4">
        <v>18</v>
      </c>
      <c r="C74" s="4">
        <v>38</v>
      </c>
      <c r="D74" s="5">
        <f t="shared" si="2"/>
        <v>1.1111111111111112</v>
      </c>
      <c r="E74" s="5"/>
      <c r="F74" s="6">
        <v>237</v>
      </c>
      <c r="G74" s="6">
        <v>381</v>
      </c>
      <c r="H74" s="5">
        <f t="shared" si="3"/>
        <v>0.60759493670886078</v>
      </c>
    </row>
    <row r="75" spans="1:8" x14ac:dyDescent="0.35">
      <c r="A75" s="3" t="s">
        <v>68</v>
      </c>
      <c r="B75" s="16" t="s">
        <v>137</v>
      </c>
      <c r="C75" s="16" t="s">
        <v>137</v>
      </c>
      <c r="D75" s="16" t="s">
        <v>137</v>
      </c>
      <c r="E75" s="5"/>
      <c r="F75" s="16" t="s">
        <v>137</v>
      </c>
      <c r="G75" s="16" t="s">
        <v>137</v>
      </c>
      <c r="H75" s="16" t="s">
        <v>137</v>
      </c>
    </row>
    <row r="76" spans="1:8" x14ac:dyDescent="0.35">
      <c r="A76" s="3" t="s">
        <v>69</v>
      </c>
      <c r="B76" s="4">
        <v>4</v>
      </c>
      <c r="C76" s="4">
        <v>10</v>
      </c>
      <c r="D76" s="5">
        <f t="shared" si="2"/>
        <v>1.5</v>
      </c>
      <c r="E76" s="5"/>
      <c r="F76" s="6">
        <v>114</v>
      </c>
      <c r="G76" s="6">
        <v>102</v>
      </c>
      <c r="H76" s="5">
        <f t="shared" si="3"/>
        <v>-0.10526315789473684</v>
      </c>
    </row>
    <row r="77" spans="1:8" x14ac:dyDescent="0.35">
      <c r="A77" s="3" t="s">
        <v>70</v>
      </c>
      <c r="B77" s="4">
        <v>486</v>
      </c>
      <c r="C77" s="4">
        <v>644</v>
      </c>
      <c r="D77" s="5">
        <f t="shared" si="2"/>
        <v>0.32510288065843623</v>
      </c>
      <c r="E77" s="5"/>
      <c r="F77" s="6">
        <v>7023</v>
      </c>
      <c r="G77" s="6">
        <v>7595</v>
      </c>
      <c r="H77" s="5">
        <f t="shared" si="3"/>
        <v>8.1446675210024203E-2</v>
      </c>
    </row>
    <row r="78" spans="1:8" x14ac:dyDescent="0.35">
      <c r="A78" s="3" t="s">
        <v>71</v>
      </c>
      <c r="B78" s="4">
        <v>60</v>
      </c>
      <c r="C78" s="4">
        <v>81</v>
      </c>
      <c r="D78" s="5">
        <f t="shared" si="2"/>
        <v>0.35</v>
      </c>
      <c r="E78" s="5"/>
      <c r="F78" s="6">
        <v>729</v>
      </c>
      <c r="G78" s="6">
        <v>848</v>
      </c>
      <c r="H78" s="5">
        <f t="shared" si="3"/>
        <v>0.16323731138545952</v>
      </c>
    </row>
    <row r="79" spans="1:8" x14ac:dyDescent="0.35">
      <c r="A79" s="3" t="s">
        <v>72</v>
      </c>
      <c r="B79" s="4">
        <v>7</v>
      </c>
      <c r="C79" s="4">
        <v>11</v>
      </c>
      <c r="D79" s="5">
        <f t="shared" si="2"/>
        <v>0.5714285714285714</v>
      </c>
      <c r="E79" s="5"/>
      <c r="F79" s="6">
        <v>85</v>
      </c>
      <c r="G79" s="6">
        <v>111</v>
      </c>
      <c r="H79" s="5">
        <f t="shared" si="3"/>
        <v>0.30588235294117649</v>
      </c>
    </row>
    <row r="80" spans="1:8" x14ac:dyDescent="0.35">
      <c r="A80" s="3" t="s">
        <v>73</v>
      </c>
      <c r="B80" s="4">
        <v>77</v>
      </c>
      <c r="C80" s="4">
        <v>109</v>
      </c>
      <c r="D80" s="5">
        <f t="shared" si="2"/>
        <v>0.41558441558441561</v>
      </c>
      <c r="E80" s="5"/>
      <c r="F80" s="6">
        <v>1069</v>
      </c>
      <c r="G80" s="6">
        <v>1206</v>
      </c>
      <c r="H80" s="5">
        <f t="shared" si="3"/>
        <v>0.12815715622076707</v>
      </c>
    </row>
    <row r="81" spans="1:8" x14ac:dyDescent="0.35">
      <c r="A81" s="3" t="s">
        <v>74</v>
      </c>
      <c r="B81" s="4">
        <v>6</v>
      </c>
      <c r="C81" s="4">
        <v>23</v>
      </c>
      <c r="D81" s="5">
        <f t="shared" si="2"/>
        <v>2.8333333333333335</v>
      </c>
      <c r="E81" s="5"/>
      <c r="F81" s="6">
        <v>145</v>
      </c>
      <c r="G81" s="6">
        <v>158</v>
      </c>
      <c r="H81" s="5">
        <f t="shared" si="3"/>
        <v>8.9655172413793102E-2</v>
      </c>
    </row>
    <row r="82" spans="1:8" x14ac:dyDescent="0.35">
      <c r="A82" s="3" t="s">
        <v>75</v>
      </c>
      <c r="B82" s="4">
        <v>61</v>
      </c>
      <c r="C82" s="4">
        <v>71</v>
      </c>
      <c r="D82" s="5">
        <f t="shared" si="2"/>
        <v>0.16393442622950818</v>
      </c>
      <c r="E82" s="5"/>
      <c r="F82" s="6">
        <v>667</v>
      </c>
      <c r="G82" s="6">
        <v>700</v>
      </c>
      <c r="H82" s="5">
        <f t="shared" si="3"/>
        <v>4.9475262368815595E-2</v>
      </c>
    </row>
    <row r="83" spans="1:8" x14ac:dyDescent="0.35">
      <c r="A83" s="3" t="s">
        <v>76</v>
      </c>
      <c r="B83" s="4">
        <v>12</v>
      </c>
      <c r="C83" s="4">
        <v>24</v>
      </c>
      <c r="D83" s="5">
        <f t="shared" si="2"/>
        <v>1</v>
      </c>
      <c r="E83" s="5"/>
      <c r="F83" s="6">
        <v>270</v>
      </c>
      <c r="G83" s="6">
        <v>260</v>
      </c>
      <c r="H83" s="5">
        <f t="shared" si="3"/>
        <v>-3.7037037037037035E-2</v>
      </c>
    </row>
    <row r="84" spans="1:8" x14ac:dyDescent="0.35">
      <c r="A84" s="3" t="s">
        <v>77</v>
      </c>
      <c r="B84" s="4">
        <v>9</v>
      </c>
      <c r="C84" s="4">
        <v>20</v>
      </c>
      <c r="D84" s="5">
        <f t="shared" si="2"/>
        <v>1.2222222222222223</v>
      </c>
      <c r="E84" s="5"/>
      <c r="F84" s="6">
        <v>150</v>
      </c>
      <c r="G84" s="6">
        <v>170</v>
      </c>
      <c r="H84" s="5">
        <f t="shared" si="3"/>
        <v>0.13333333333333333</v>
      </c>
    </row>
    <row r="85" spans="1:8" x14ac:dyDescent="0.35">
      <c r="A85" s="3" t="s">
        <v>78</v>
      </c>
      <c r="B85" s="4">
        <v>11</v>
      </c>
      <c r="C85" s="4">
        <v>23</v>
      </c>
      <c r="D85" s="5">
        <f t="shared" si="2"/>
        <v>1.0909090909090908</v>
      </c>
      <c r="E85" s="5"/>
      <c r="F85" s="6">
        <v>200</v>
      </c>
      <c r="G85" s="6">
        <v>207</v>
      </c>
      <c r="H85" s="5">
        <f t="shared" si="3"/>
        <v>3.5000000000000003E-2</v>
      </c>
    </row>
    <row r="86" spans="1:8" x14ac:dyDescent="0.35">
      <c r="A86" s="3" t="s">
        <v>79</v>
      </c>
      <c r="B86" s="4">
        <v>11</v>
      </c>
      <c r="C86" s="4">
        <v>23</v>
      </c>
      <c r="D86" s="5">
        <f t="shared" si="2"/>
        <v>1.0909090909090908</v>
      </c>
      <c r="E86" s="5"/>
      <c r="F86" s="6">
        <v>187</v>
      </c>
      <c r="G86" s="6">
        <v>182</v>
      </c>
      <c r="H86" s="5">
        <f t="shared" si="3"/>
        <v>-2.6737967914438502E-2</v>
      </c>
    </row>
    <row r="87" spans="1:8" x14ac:dyDescent="0.35">
      <c r="A87" s="3" t="s">
        <v>80</v>
      </c>
      <c r="B87" s="4">
        <v>17</v>
      </c>
      <c r="C87" s="4">
        <v>26</v>
      </c>
      <c r="D87" s="5">
        <f t="shared" si="2"/>
        <v>0.52941176470588236</v>
      </c>
      <c r="E87" s="5"/>
      <c r="F87" s="6">
        <v>209</v>
      </c>
      <c r="G87" s="6">
        <v>253</v>
      </c>
      <c r="H87" s="5">
        <f t="shared" si="3"/>
        <v>0.21052631578947367</v>
      </c>
    </row>
    <row r="88" spans="1:8" x14ac:dyDescent="0.35">
      <c r="A88" s="3" t="s">
        <v>81</v>
      </c>
      <c r="B88" s="4">
        <v>70</v>
      </c>
      <c r="C88" s="4">
        <v>86</v>
      </c>
      <c r="D88" s="5">
        <f t="shared" si="2"/>
        <v>0.22857142857142856</v>
      </c>
      <c r="E88" s="5"/>
      <c r="F88" s="6">
        <v>1141</v>
      </c>
      <c r="G88" s="6">
        <v>1075</v>
      </c>
      <c r="H88" s="5">
        <f t="shared" si="3"/>
        <v>-5.7843996494303246E-2</v>
      </c>
    </row>
    <row r="89" spans="1:8" x14ac:dyDescent="0.35">
      <c r="A89" s="3" t="s">
        <v>82</v>
      </c>
      <c r="B89" s="4">
        <v>33</v>
      </c>
      <c r="C89" s="4">
        <v>62</v>
      </c>
      <c r="D89" s="5">
        <f t="shared" si="2"/>
        <v>0.87878787878787878</v>
      </c>
      <c r="E89" s="5"/>
      <c r="F89" s="6">
        <v>358</v>
      </c>
      <c r="G89" s="6">
        <v>491</v>
      </c>
      <c r="H89" s="5">
        <f t="shared" si="3"/>
        <v>0.37150837988826818</v>
      </c>
    </row>
    <row r="90" spans="1:8" x14ac:dyDescent="0.35">
      <c r="A90" s="3" t="s">
        <v>83</v>
      </c>
      <c r="B90" s="4">
        <v>49</v>
      </c>
      <c r="C90" s="4">
        <v>63</v>
      </c>
      <c r="D90" s="5">
        <f t="shared" si="2"/>
        <v>0.2857142857142857</v>
      </c>
      <c r="E90" s="5"/>
      <c r="F90" s="6">
        <v>490</v>
      </c>
      <c r="G90" s="6">
        <v>554</v>
      </c>
      <c r="H90" s="5">
        <f t="shared" si="3"/>
        <v>0.1306122448979592</v>
      </c>
    </row>
    <row r="91" spans="1:8" x14ac:dyDescent="0.35">
      <c r="A91" s="3" t="s">
        <v>84</v>
      </c>
      <c r="B91" s="4">
        <v>179</v>
      </c>
      <c r="C91" s="4">
        <v>308</v>
      </c>
      <c r="D91" s="5">
        <f t="shared" si="2"/>
        <v>0.72067039106145248</v>
      </c>
      <c r="E91" s="5"/>
      <c r="F91" s="6">
        <v>2417</v>
      </c>
      <c r="G91" s="6">
        <v>2723</v>
      </c>
      <c r="H91" s="5">
        <f t="shared" si="3"/>
        <v>0.12660322714108399</v>
      </c>
    </row>
    <row r="92" spans="1:8" x14ac:dyDescent="0.35">
      <c r="A92" s="3" t="s">
        <v>85</v>
      </c>
      <c r="B92" s="4">
        <v>280</v>
      </c>
      <c r="C92" s="4">
        <v>359</v>
      </c>
      <c r="D92" s="5">
        <f t="shared" si="2"/>
        <v>0.28214285714285714</v>
      </c>
      <c r="E92" s="5"/>
      <c r="F92" s="6">
        <v>3435</v>
      </c>
      <c r="G92" s="6">
        <v>3805</v>
      </c>
      <c r="H92" s="5">
        <f t="shared" si="3"/>
        <v>0.10771470160116449</v>
      </c>
    </row>
    <row r="93" spans="1:8" x14ac:dyDescent="0.35">
      <c r="A93" s="3" t="s">
        <v>86</v>
      </c>
      <c r="B93" s="4">
        <v>14</v>
      </c>
      <c r="C93" s="4">
        <v>22</v>
      </c>
      <c r="D93" s="5">
        <f t="shared" si="2"/>
        <v>0.5714285714285714</v>
      </c>
      <c r="E93" s="5"/>
      <c r="F93" s="6">
        <v>167</v>
      </c>
      <c r="G93" s="6">
        <v>235</v>
      </c>
      <c r="H93" s="5">
        <f t="shared" si="3"/>
        <v>0.40718562874251496</v>
      </c>
    </row>
    <row r="94" spans="1:8" x14ac:dyDescent="0.35">
      <c r="A94" s="3" t="s">
        <v>87</v>
      </c>
      <c r="B94" s="4">
        <v>16</v>
      </c>
      <c r="C94" s="4">
        <v>34</v>
      </c>
      <c r="D94" s="5">
        <f t="shared" si="2"/>
        <v>1.125</v>
      </c>
      <c r="E94" s="5"/>
      <c r="F94" s="6">
        <v>280</v>
      </c>
      <c r="G94" s="6">
        <v>427</v>
      </c>
      <c r="H94" s="5">
        <f t="shared" si="3"/>
        <v>0.52500000000000002</v>
      </c>
    </row>
    <row r="95" spans="1:8" x14ac:dyDescent="0.35">
      <c r="A95" s="3" t="s">
        <v>88</v>
      </c>
      <c r="B95" s="16" t="s">
        <v>137</v>
      </c>
      <c r="C95" s="16" t="s">
        <v>137</v>
      </c>
      <c r="D95" s="16" t="s">
        <v>137</v>
      </c>
      <c r="E95" s="5"/>
      <c r="F95" s="16" t="s">
        <v>137</v>
      </c>
      <c r="G95" s="16" t="s">
        <v>137</v>
      </c>
      <c r="H95" s="16" t="s">
        <v>137</v>
      </c>
    </row>
    <row r="96" spans="1:8" x14ac:dyDescent="0.35">
      <c r="A96" s="3" t="s">
        <v>89</v>
      </c>
      <c r="B96" s="4">
        <v>3</v>
      </c>
      <c r="C96" s="4">
        <v>8</v>
      </c>
      <c r="D96" s="5">
        <f t="shared" si="2"/>
        <v>1.6666666666666667</v>
      </c>
      <c r="E96" s="5"/>
      <c r="F96" s="6">
        <v>120</v>
      </c>
      <c r="G96" s="6">
        <v>116</v>
      </c>
      <c r="H96" s="5">
        <f t="shared" si="3"/>
        <v>-3.3333333333333333E-2</v>
      </c>
    </row>
    <row r="97" spans="1:8" x14ac:dyDescent="0.35">
      <c r="A97" s="3" t="s">
        <v>90</v>
      </c>
      <c r="B97" s="4">
        <v>55</v>
      </c>
      <c r="C97" s="4">
        <v>69</v>
      </c>
      <c r="D97" s="5">
        <f t="shared" si="2"/>
        <v>0.25454545454545452</v>
      </c>
      <c r="E97" s="5"/>
      <c r="F97" s="6">
        <v>722</v>
      </c>
      <c r="G97" s="6">
        <v>773</v>
      </c>
      <c r="H97" s="5">
        <f t="shared" si="3"/>
        <v>7.0637119113573413E-2</v>
      </c>
    </row>
    <row r="98" spans="1:8" x14ac:dyDescent="0.35">
      <c r="A98" s="3" t="s">
        <v>91</v>
      </c>
      <c r="B98" s="4">
        <v>33</v>
      </c>
      <c r="C98" s="4">
        <v>32</v>
      </c>
      <c r="D98" s="5">
        <f t="shared" si="2"/>
        <v>-3.0303030303030304E-2</v>
      </c>
      <c r="E98" s="5"/>
      <c r="F98" s="6">
        <v>279</v>
      </c>
      <c r="G98" s="6">
        <v>322</v>
      </c>
      <c r="H98" s="5">
        <f t="shared" si="3"/>
        <v>0.15412186379928317</v>
      </c>
    </row>
    <row r="99" spans="1:8" x14ac:dyDescent="0.35">
      <c r="A99" s="3" t="s">
        <v>92</v>
      </c>
      <c r="B99" s="4">
        <v>13</v>
      </c>
      <c r="C99" s="4">
        <v>18</v>
      </c>
      <c r="D99" s="5">
        <f t="shared" si="2"/>
        <v>0.38461538461538464</v>
      </c>
      <c r="E99" s="5"/>
      <c r="F99" s="6">
        <v>139</v>
      </c>
      <c r="G99" s="6">
        <v>173</v>
      </c>
      <c r="H99" s="5">
        <f t="shared" si="3"/>
        <v>0.2446043165467626</v>
      </c>
    </row>
    <row r="100" spans="1:8" x14ac:dyDescent="0.35">
      <c r="A100" s="3" t="s">
        <v>93</v>
      </c>
      <c r="B100" s="4">
        <v>25</v>
      </c>
      <c r="C100" s="4">
        <v>42</v>
      </c>
      <c r="D100" s="5">
        <f t="shared" si="2"/>
        <v>0.68</v>
      </c>
      <c r="E100" s="5"/>
      <c r="F100" s="6">
        <v>327</v>
      </c>
      <c r="G100" s="6">
        <v>412</v>
      </c>
      <c r="H100" s="5">
        <f t="shared" si="3"/>
        <v>0.25993883792048927</v>
      </c>
    </row>
    <row r="101" spans="1:8" x14ac:dyDescent="0.35">
      <c r="A101" s="3" t="s">
        <v>94</v>
      </c>
      <c r="B101" s="4">
        <v>25</v>
      </c>
      <c r="C101" s="4">
        <v>25</v>
      </c>
      <c r="D101" s="5">
        <f t="shared" si="2"/>
        <v>0</v>
      </c>
      <c r="E101" s="5"/>
      <c r="F101" s="6">
        <v>276</v>
      </c>
      <c r="G101" s="6">
        <v>321</v>
      </c>
      <c r="H101" s="5">
        <f t="shared" si="3"/>
        <v>0.16304347826086957</v>
      </c>
    </row>
    <row r="102" spans="1:8" x14ac:dyDescent="0.35">
      <c r="A102" s="3" t="s">
        <v>95</v>
      </c>
      <c r="B102" s="4">
        <v>17</v>
      </c>
      <c r="C102" s="4">
        <v>21</v>
      </c>
      <c r="D102" s="5">
        <f t="shared" si="2"/>
        <v>0.23529411764705882</v>
      </c>
      <c r="E102" s="5"/>
      <c r="F102" s="6">
        <v>202</v>
      </c>
      <c r="G102" s="6">
        <v>236</v>
      </c>
      <c r="H102" s="5">
        <f t="shared" si="3"/>
        <v>0.16831683168316833</v>
      </c>
    </row>
    <row r="103" spans="1:8" x14ac:dyDescent="0.35">
      <c r="A103" s="3" t="s">
        <v>96</v>
      </c>
      <c r="B103" s="4">
        <v>138</v>
      </c>
      <c r="C103" s="4">
        <v>188</v>
      </c>
      <c r="D103" s="5">
        <f t="shared" si="2"/>
        <v>0.36231884057971014</v>
      </c>
      <c r="E103" s="5"/>
      <c r="F103" s="6">
        <v>1829</v>
      </c>
      <c r="G103" s="6">
        <v>2004</v>
      </c>
      <c r="H103" s="5">
        <f t="shared" si="3"/>
        <v>9.5680699835975949E-2</v>
      </c>
    </row>
    <row r="104" spans="1:8" x14ac:dyDescent="0.35">
      <c r="A104" s="3" t="s">
        <v>97</v>
      </c>
      <c r="B104" s="4">
        <v>35</v>
      </c>
      <c r="C104" s="4">
        <v>44</v>
      </c>
      <c r="D104" s="5">
        <f t="shared" si="2"/>
        <v>0.25714285714285712</v>
      </c>
      <c r="E104" s="5"/>
      <c r="F104" s="6">
        <v>451</v>
      </c>
      <c r="G104" s="6">
        <v>509</v>
      </c>
      <c r="H104" s="5">
        <f t="shared" si="3"/>
        <v>0.12860310421286031</v>
      </c>
    </row>
    <row r="105" spans="1:8" x14ac:dyDescent="0.35">
      <c r="A105" s="3" t="s">
        <v>98</v>
      </c>
      <c r="B105" s="4">
        <v>13</v>
      </c>
      <c r="C105" s="4">
        <v>22</v>
      </c>
      <c r="D105" s="5">
        <f t="shared" si="2"/>
        <v>0.69230769230769229</v>
      </c>
      <c r="E105" s="5"/>
      <c r="F105" s="6">
        <v>194</v>
      </c>
      <c r="G105" s="6">
        <v>193</v>
      </c>
      <c r="H105" s="5">
        <f t="shared" si="3"/>
        <v>-5.1546391752577319E-3</v>
      </c>
    </row>
    <row r="106" spans="1:8" x14ac:dyDescent="0.35">
      <c r="A106" s="3" t="s">
        <v>99</v>
      </c>
      <c r="B106" s="4">
        <v>33</v>
      </c>
      <c r="C106" s="4">
        <v>41</v>
      </c>
      <c r="D106" s="5">
        <f t="shared" si="2"/>
        <v>0.24242424242424243</v>
      </c>
      <c r="E106" s="5"/>
      <c r="F106" s="6">
        <v>373</v>
      </c>
      <c r="G106" s="6">
        <v>388</v>
      </c>
      <c r="H106" s="5">
        <f t="shared" si="3"/>
        <v>4.0214477211796246E-2</v>
      </c>
    </row>
    <row r="107" spans="1:8" x14ac:dyDescent="0.35">
      <c r="A107" s="3" t="s">
        <v>100</v>
      </c>
      <c r="B107" s="4">
        <v>556</v>
      </c>
      <c r="C107" s="4">
        <v>726</v>
      </c>
      <c r="D107" s="5">
        <f t="shared" si="2"/>
        <v>0.30575539568345322</v>
      </c>
      <c r="E107" s="5"/>
      <c r="F107" s="6">
        <v>7649</v>
      </c>
      <c r="G107" s="6">
        <v>8294</v>
      </c>
      <c r="H107" s="5">
        <f t="shared" si="3"/>
        <v>8.4324748333115443E-2</v>
      </c>
    </row>
    <row r="108" spans="1:8" x14ac:dyDescent="0.35">
      <c r="A108" s="3" t="s">
        <v>101</v>
      </c>
      <c r="B108" s="4">
        <v>24</v>
      </c>
      <c r="C108" s="4">
        <v>40</v>
      </c>
      <c r="D108" s="5">
        <f t="shared" si="2"/>
        <v>0.66666666666666663</v>
      </c>
      <c r="E108" s="5"/>
      <c r="F108" s="6">
        <v>376</v>
      </c>
      <c r="G108" s="6">
        <v>410</v>
      </c>
      <c r="H108" s="5">
        <f t="shared" si="3"/>
        <v>9.0425531914893623E-2</v>
      </c>
    </row>
    <row r="109" spans="1:8" x14ac:dyDescent="0.35">
      <c r="A109" s="3" t="s">
        <v>102</v>
      </c>
      <c r="B109" s="4">
        <v>8</v>
      </c>
      <c r="C109" s="4">
        <v>11</v>
      </c>
      <c r="D109" s="5">
        <f t="shared" si="2"/>
        <v>0.375</v>
      </c>
      <c r="E109" s="5"/>
      <c r="F109" s="6">
        <v>124</v>
      </c>
      <c r="G109" s="6">
        <v>165</v>
      </c>
      <c r="H109" s="5">
        <f t="shared" si="3"/>
        <v>0.33064516129032256</v>
      </c>
    </row>
    <row r="110" spans="1:8" x14ac:dyDescent="0.35">
      <c r="A110" s="3" t="s">
        <v>103</v>
      </c>
      <c r="B110" s="4">
        <v>11</v>
      </c>
      <c r="C110" s="4">
        <v>12</v>
      </c>
      <c r="D110" s="5">
        <f t="shared" si="2"/>
        <v>9.0909090909090912E-2</v>
      </c>
      <c r="E110" s="5"/>
      <c r="F110" s="6">
        <v>100</v>
      </c>
      <c r="G110" s="6">
        <v>137</v>
      </c>
      <c r="H110" s="5">
        <f t="shared" si="3"/>
        <v>0.37</v>
      </c>
    </row>
    <row r="111" spans="1:8" x14ac:dyDescent="0.35">
      <c r="A111" s="3" t="s">
        <v>104</v>
      </c>
      <c r="B111" s="4">
        <v>267</v>
      </c>
      <c r="C111" s="4">
        <v>287</v>
      </c>
      <c r="D111" s="5">
        <f t="shared" si="2"/>
        <v>7.4906367041198504E-2</v>
      </c>
      <c r="E111" s="5"/>
      <c r="F111" s="6">
        <v>3280</v>
      </c>
      <c r="G111" s="6">
        <v>3283</v>
      </c>
      <c r="H111" s="5">
        <f t="shared" si="3"/>
        <v>9.1463414634146347E-4</v>
      </c>
    </row>
    <row r="112" spans="1:8" x14ac:dyDescent="0.35">
      <c r="A112" s="3" t="s">
        <v>105</v>
      </c>
      <c r="B112" s="4">
        <v>10</v>
      </c>
      <c r="C112" s="4">
        <v>2</v>
      </c>
      <c r="D112" s="5">
        <f t="shared" si="2"/>
        <v>-0.8</v>
      </c>
      <c r="E112" s="5"/>
      <c r="F112" s="6">
        <v>77</v>
      </c>
      <c r="G112" s="6">
        <v>57</v>
      </c>
      <c r="H112" s="5">
        <f t="shared" si="3"/>
        <v>-0.25974025974025972</v>
      </c>
    </row>
    <row r="113" spans="1:8" x14ac:dyDescent="0.35">
      <c r="A113" s="3" t="s">
        <v>106</v>
      </c>
      <c r="B113" s="4">
        <v>105</v>
      </c>
      <c r="C113" s="4">
        <v>134</v>
      </c>
      <c r="D113" s="5">
        <f t="shared" si="2"/>
        <v>0.27619047619047621</v>
      </c>
      <c r="E113" s="5"/>
      <c r="F113" s="6">
        <v>1347</v>
      </c>
      <c r="G113" s="6">
        <v>1384</v>
      </c>
      <c r="H113" s="5">
        <f t="shared" si="3"/>
        <v>2.7468448403860431E-2</v>
      </c>
    </row>
    <row r="114" spans="1:8" x14ac:dyDescent="0.35">
      <c r="A114" s="3" t="s">
        <v>107</v>
      </c>
      <c r="B114" s="4">
        <v>95</v>
      </c>
      <c r="C114" s="4">
        <v>152</v>
      </c>
      <c r="D114" s="5">
        <f t="shared" si="2"/>
        <v>0.6</v>
      </c>
      <c r="E114" s="5"/>
      <c r="F114" s="6">
        <v>1598</v>
      </c>
      <c r="G114" s="6">
        <v>1708</v>
      </c>
      <c r="H114" s="5">
        <f t="shared" si="3"/>
        <v>6.8836045056320405E-2</v>
      </c>
    </row>
    <row r="115" spans="1:8" x14ac:dyDescent="0.35">
      <c r="A115" s="3" t="s">
        <v>108</v>
      </c>
      <c r="B115" s="4">
        <v>21</v>
      </c>
      <c r="C115" s="4">
        <v>30</v>
      </c>
      <c r="D115" s="5">
        <f t="shared" si="2"/>
        <v>0.42857142857142855</v>
      </c>
      <c r="E115" s="5"/>
      <c r="F115" s="6">
        <v>311</v>
      </c>
      <c r="G115" s="6">
        <v>293</v>
      </c>
      <c r="H115" s="5">
        <f t="shared" si="3"/>
        <v>-5.7877813504823149E-2</v>
      </c>
    </row>
    <row r="116" spans="1:8" x14ac:dyDescent="0.35">
      <c r="A116" s="3" t="s">
        <v>109</v>
      </c>
      <c r="B116" s="4">
        <v>70</v>
      </c>
      <c r="C116" s="4">
        <v>93</v>
      </c>
      <c r="D116" s="5">
        <f t="shared" si="2"/>
        <v>0.32857142857142857</v>
      </c>
      <c r="E116" s="5"/>
      <c r="F116" s="6">
        <v>942</v>
      </c>
      <c r="G116" s="6">
        <v>1074</v>
      </c>
      <c r="H116" s="5">
        <f t="shared" si="3"/>
        <v>0.14012738853503184</v>
      </c>
    </row>
    <row r="117" spans="1:8" x14ac:dyDescent="0.35">
      <c r="A117" s="3" t="s">
        <v>110</v>
      </c>
      <c r="B117" s="4">
        <v>3</v>
      </c>
      <c r="C117" s="4">
        <v>6</v>
      </c>
      <c r="D117" s="5">
        <f t="shared" si="2"/>
        <v>1</v>
      </c>
      <c r="E117" s="5"/>
      <c r="F117" s="6">
        <v>87</v>
      </c>
      <c r="G117" s="6">
        <v>88</v>
      </c>
      <c r="H117" s="5">
        <f t="shared" si="3"/>
        <v>1.1494252873563218E-2</v>
      </c>
    </row>
    <row r="118" spans="1:8" x14ac:dyDescent="0.35">
      <c r="A118" s="3" t="s">
        <v>111</v>
      </c>
      <c r="B118" s="4">
        <v>21</v>
      </c>
      <c r="C118" s="4">
        <v>31</v>
      </c>
      <c r="D118" s="5">
        <f t="shared" si="2"/>
        <v>0.47619047619047616</v>
      </c>
      <c r="E118" s="5"/>
      <c r="F118" s="6">
        <v>316</v>
      </c>
      <c r="G118" s="6">
        <v>387</v>
      </c>
      <c r="H118" s="5">
        <f t="shared" si="3"/>
        <v>0.22468354430379747</v>
      </c>
    </row>
    <row r="119" spans="1:8" x14ac:dyDescent="0.35">
      <c r="A119" s="3" t="s">
        <v>112</v>
      </c>
      <c r="B119" s="4">
        <v>1</v>
      </c>
      <c r="C119" s="4">
        <v>0</v>
      </c>
      <c r="D119" s="16">
        <f t="shared" si="2"/>
        <v>-1</v>
      </c>
      <c r="E119" s="5"/>
      <c r="F119" s="6">
        <v>8</v>
      </c>
      <c r="G119" s="6">
        <v>6</v>
      </c>
      <c r="H119" s="16">
        <f t="shared" si="3"/>
        <v>-0.25</v>
      </c>
    </row>
    <row r="120" spans="1:8" x14ac:dyDescent="0.35">
      <c r="A120" s="3" t="s">
        <v>113</v>
      </c>
      <c r="B120" s="4">
        <v>73</v>
      </c>
      <c r="C120" s="4">
        <v>78</v>
      </c>
      <c r="D120" s="5">
        <f t="shared" si="2"/>
        <v>6.8493150684931503E-2</v>
      </c>
      <c r="E120" s="5"/>
      <c r="F120" s="6">
        <v>747</v>
      </c>
      <c r="G120" s="6">
        <v>869</v>
      </c>
      <c r="H120" s="5">
        <f t="shared" si="3"/>
        <v>0.16331994645247658</v>
      </c>
    </row>
    <row r="121" spans="1:8" x14ac:dyDescent="0.35">
      <c r="A121" s="3" t="s">
        <v>114</v>
      </c>
      <c r="B121" s="4">
        <v>16</v>
      </c>
      <c r="C121" s="4">
        <v>23</v>
      </c>
      <c r="D121" s="5">
        <f t="shared" si="2"/>
        <v>0.4375</v>
      </c>
      <c r="E121" s="5"/>
      <c r="F121" s="6">
        <v>199</v>
      </c>
      <c r="G121" s="6">
        <v>233</v>
      </c>
      <c r="H121" s="5">
        <f t="shared" si="3"/>
        <v>0.17085427135678391</v>
      </c>
    </row>
    <row r="122" spans="1:8" x14ac:dyDescent="0.35">
      <c r="A122" s="3" t="s">
        <v>115</v>
      </c>
      <c r="B122" s="4">
        <v>11</v>
      </c>
      <c r="C122" s="4">
        <v>14</v>
      </c>
      <c r="D122" s="5">
        <f t="shared" si="2"/>
        <v>0.27272727272727271</v>
      </c>
      <c r="E122" s="5"/>
      <c r="F122" s="6">
        <v>154</v>
      </c>
      <c r="G122" s="6">
        <v>182</v>
      </c>
      <c r="H122" s="5">
        <f t="shared" si="3"/>
        <v>0.18181818181818182</v>
      </c>
    </row>
    <row r="123" spans="1:8" x14ac:dyDescent="0.35">
      <c r="A123" s="3" t="s">
        <v>116</v>
      </c>
      <c r="B123" s="4">
        <v>172</v>
      </c>
      <c r="C123" s="4">
        <v>245</v>
      </c>
      <c r="D123" s="5">
        <f t="shared" si="2"/>
        <v>0.42441860465116277</v>
      </c>
      <c r="E123" s="5"/>
      <c r="F123" s="6">
        <v>2404</v>
      </c>
      <c r="G123" s="6">
        <v>2868</v>
      </c>
      <c r="H123" s="5">
        <f t="shared" si="3"/>
        <v>0.1930116472545757</v>
      </c>
    </row>
    <row r="124" spans="1:8" x14ac:dyDescent="0.35">
      <c r="A124" s="3" t="s">
        <v>117</v>
      </c>
      <c r="B124" s="4">
        <v>181</v>
      </c>
      <c r="C124" s="4">
        <v>270</v>
      </c>
      <c r="D124" s="5">
        <f t="shared" si="2"/>
        <v>0.49171270718232046</v>
      </c>
      <c r="E124" s="5"/>
      <c r="F124" s="6">
        <v>2730</v>
      </c>
      <c r="G124" s="6">
        <v>3186</v>
      </c>
      <c r="H124" s="5">
        <f t="shared" si="3"/>
        <v>0.16703296703296702</v>
      </c>
    </row>
    <row r="125" spans="1:8" x14ac:dyDescent="0.35">
      <c r="A125" s="3" t="s">
        <v>118</v>
      </c>
      <c r="B125" s="4">
        <v>33</v>
      </c>
      <c r="C125" s="4">
        <v>52</v>
      </c>
      <c r="D125" s="5">
        <f t="shared" si="2"/>
        <v>0.5757575757575758</v>
      </c>
      <c r="E125" s="5"/>
      <c r="F125" s="6">
        <v>443</v>
      </c>
      <c r="G125" s="6">
        <v>431</v>
      </c>
      <c r="H125" s="5">
        <f t="shared" si="3"/>
        <v>-2.7088036117381489E-2</v>
      </c>
    </row>
    <row r="126" spans="1:8" x14ac:dyDescent="0.35">
      <c r="A126" s="3" t="s">
        <v>119</v>
      </c>
      <c r="B126" s="4">
        <v>132</v>
      </c>
      <c r="C126" s="4">
        <v>212</v>
      </c>
      <c r="D126" s="5">
        <f t="shared" si="2"/>
        <v>0.60606060606060608</v>
      </c>
      <c r="E126" s="5"/>
      <c r="F126" s="6">
        <v>1858</v>
      </c>
      <c r="G126" s="6">
        <v>2227</v>
      </c>
      <c r="H126" s="5">
        <f t="shared" si="3"/>
        <v>0.19860064585575887</v>
      </c>
    </row>
    <row r="127" spans="1:8" x14ac:dyDescent="0.35">
      <c r="A127" s="3" t="s">
        <v>120</v>
      </c>
      <c r="B127" s="4">
        <v>2</v>
      </c>
      <c r="C127" s="4">
        <v>5</v>
      </c>
      <c r="D127" s="5">
        <f t="shared" si="2"/>
        <v>1.5</v>
      </c>
      <c r="E127" s="5"/>
      <c r="F127" s="6">
        <v>64</v>
      </c>
      <c r="G127" s="6">
        <v>65</v>
      </c>
      <c r="H127" s="5">
        <f t="shared" si="3"/>
        <v>1.5625E-2</v>
      </c>
    </row>
    <row r="128" spans="1:8" x14ac:dyDescent="0.35">
      <c r="A128" s="3" t="s">
        <v>121</v>
      </c>
      <c r="B128" s="4">
        <v>8</v>
      </c>
      <c r="C128" s="4">
        <v>8</v>
      </c>
      <c r="D128" s="5">
        <f t="shared" si="2"/>
        <v>0</v>
      </c>
      <c r="E128" s="5"/>
      <c r="F128" s="6">
        <v>81</v>
      </c>
      <c r="G128" s="6">
        <v>89</v>
      </c>
      <c r="H128" s="5">
        <f t="shared" si="3"/>
        <v>9.8765432098765427E-2</v>
      </c>
    </row>
    <row r="129" spans="1:8" x14ac:dyDescent="0.35">
      <c r="A129" s="3" t="s">
        <v>122</v>
      </c>
      <c r="B129" s="4">
        <v>14</v>
      </c>
      <c r="C129" s="4">
        <v>16</v>
      </c>
      <c r="D129" s="5">
        <f t="shared" si="2"/>
        <v>0.14285714285714285</v>
      </c>
      <c r="E129" s="5"/>
      <c r="F129" s="6">
        <v>179</v>
      </c>
      <c r="G129" s="6">
        <v>162</v>
      </c>
      <c r="H129" s="5">
        <f t="shared" si="3"/>
        <v>-9.4972067039106142E-2</v>
      </c>
    </row>
    <row r="130" spans="1:8" x14ac:dyDescent="0.35">
      <c r="A130" s="3" t="s">
        <v>123</v>
      </c>
      <c r="B130" s="4">
        <v>701</v>
      </c>
      <c r="C130" s="4">
        <v>806</v>
      </c>
      <c r="D130" s="5">
        <f t="shared" si="2"/>
        <v>0.14978601997146934</v>
      </c>
      <c r="E130" s="5"/>
      <c r="F130" s="6">
        <v>8077</v>
      </c>
      <c r="G130" s="6">
        <v>8880</v>
      </c>
      <c r="H130" s="5">
        <f t="shared" si="3"/>
        <v>9.9418100779992566E-2</v>
      </c>
    </row>
    <row r="131" spans="1:8" x14ac:dyDescent="0.35">
      <c r="A131" s="3" t="s">
        <v>124</v>
      </c>
      <c r="B131" s="4">
        <v>58</v>
      </c>
      <c r="C131" s="4">
        <v>65</v>
      </c>
      <c r="D131" s="5">
        <f t="shared" si="2"/>
        <v>0.1206896551724138</v>
      </c>
      <c r="E131" s="5"/>
      <c r="F131" s="6">
        <v>769</v>
      </c>
      <c r="G131" s="6">
        <v>883</v>
      </c>
      <c r="H131" s="5">
        <f t="shared" si="3"/>
        <v>0.14824447334200261</v>
      </c>
    </row>
    <row r="132" spans="1:8" x14ac:dyDescent="0.35">
      <c r="A132" s="3" t="s">
        <v>125</v>
      </c>
      <c r="B132" s="4">
        <v>37</v>
      </c>
      <c r="C132" s="4">
        <v>30</v>
      </c>
      <c r="D132" s="5">
        <f t="shared" si="2"/>
        <v>-0.1891891891891892</v>
      </c>
      <c r="E132" s="5"/>
      <c r="F132" s="6">
        <v>454</v>
      </c>
      <c r="G132" s="6">
        <v>450</v>
      </c>
      <c r="H132" s="5">
        <f t="shared" si="3"/>
        <v>-8.8105726872246704E-3</v>
      </c>
    </row>
    <row r="133" spans="1:8" x14ac:dyDescent="0.35">
      <c r="A133" s="3" t="s">
        <v>126</v>
      </c>
      <c r="B133" s="4">
        <v>41</v>
      </c>
      <c r="C133" s="4">
        <v>40</v>
      </c>
      <c r="D133" s="5">
        <f t="shared" si="2"/>
        <v>-2.4390243902439025E-2</v>
      </c>
      <c r="E133" s="5"/>
      <c r="F133" s="6">
        <v>456</v>
      </c>
      <c r="G133" s="6">
        <v>432</v>
      </c>
      <c r="H133" s="5">
        <f t="shared" si="3"/>
        <v>-5.2631578947368418E-2</v>
      </c>
    </row>
    <row r="134" spans="1:8" x14ac:dyDescent="0.35">
      <c r="A134" s="3" t="s">
        <v>127</v>
      </c>
      <c r="B134" s="4">
        <v>24</v>
      </c>
      <c r="C134" s="4">
        <v>40</v>
      </c>
      <c r="D134" s="5">
        <f t="shared" si="2"/>
        <v>0.66666666666666663</v>
      </c>
      <c r="E134" s="5"/>
      <c r="F134" s="6">
        <v>368</v>
      </c>
      <c r="G134" s="6">
        <v>483</v>
      </c>
      <c r="H134" s="5">
        <f t="shared" si="3"/>
        <v>0.3125</v>
      </c>
    </row>
    <row r="135" spans="1:8" x14ac:dyDescent="0.35">
      <c r="A135" s="3" t="s">
        <v>128</v>
      </c>
      <c r="B135" s="4">
        <v>17</v>
      </c>
      <c r="C135" s="4">
        <v>31</v>
      </c>
      <c r="D135" s="5">
        <f t="shared" si="2"/>
        <v>0.82352941176470584</v>
      </c>
      <c r="E135" s="5"/>
      <c r="F135" s="6">
        <v>223</v>
      </c>
      <c r="G135" s="6">
        <v>265</v>
      </c>
      <c r="H135" s="5">
        <f t="shared" si="3"/>
        <v>0.18834080717488788</v>
      </c>
    </row>
    <row r="136" spans="1:8" x14ac:dyDescent="0.35">
      <c r="A136" s="3" t="s">
        <v>129</v>
      </c>
      <c r="B136" s="4">
        <v>29</v>
      </c>
      <c r="C136" s="4">
        <v>32</v>
      </c>
      <c r="D136" s="5">
        <f t="shared" ref="D136:D139" si="4">(C136-B136)/B136</f>
        <v>0.10344827586206896</v>
      </c>
      <c r="E136" s="5"/>
      <c r="F136" s="6">
        <v>337</v>
      </c>
      <c r="G136" s="6">
        <v>400</v>
      </c>
      <c r="H136" s="5">
        <f t="shared" ref="H136:H139" si="5">(G136-F136)/F136</f>
        <v>0.18694362017804153</v>
      </c>
    </row>
    <row r="137" spans="1:8" x14ac:dyDescent="0.35">
      <c r="A137" s="3" t="s">
        <v>130</v>
      </c>
      <c r="B137" s="4">
        <v>0</v>
      </c>
      <c r="C137" s="4">
        <v>0</v>
      </c>
      <c r="D137" s="14" t="s">
        <v>137</v>
      </c>
      <c r="E137" s="5"/>
      <c r="F137" s="6">
        <v>19</v>
      </c>
      <c r="G137" s="6">
        <v>11</v>
      </c>
      <c r="H137" s="5">
        <f t="shared" si="5"/>
        <v>-0.42105263157894735</v>
      </c>
    </row>
    <row r="138" spans="1:8" x14ac:dyDescent="0.35">
      <c r="A138" s="3" t="s">
        <v>131</v>
      </c>
      <c r="B138" s="4">
        <v>17</v>
      </c>
      <c r="C138" s="4">
        <v>29</v>
      </c>
      <c r="D138" s="5">
        <f t="shared" si="4"/>
        <v>0.70588235294117652</v>
      </c>
      <c r="E138" s="5"/>
      <c r="F138" s="6">
        <v>320</v>
      </c>
      <c r="G138" s="6">
        <v>302</v>
      </c>
      <c r="H138" s="5">
        <f t="shared" si="5"/>
        <v>-5.6250000000000001E-2</v>
      </c>
    </row>
    <row r="139" spans="1:8" x14ac:dyDescent="0.35">
      <c r="A139" s="10" t="s">
        <v>132</v>
      </c>
      <c r="B139" s="11">
        <v>105</v>
      </c>
      <c r="C139" s="11">
        <v>130</v>
      </c>
      <c r="D139" s="12">
        <f t="shared" si="4"/>
        <v>0.23809523809523808</v>
      </c>
      <c r="E139" s="12"/>
      <c r="F139" s="13">
        <v>1237</v>
      </c>
      <c r="G139" s="13">
        <v>1341</v>
      </c>
      <c r="H139" s="12">
        <f t="shared" si="5"/>
        <v>8.4074373484236062E-2</v>
      </c>
    </row>
    <row r="140" spans="1:8" x14ac:dyDescent="0.35">
      <c r="A140" s="17" t="s">
        <v>138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3126-5161-4EA4-854A-9625FE94B0DD}">
  <dimension ref="A1:I140"/>
  <sheetViews>
    <sheetView tabSelected="1" topLeftCell="A136" workbookViewId="0">
      <selection activeCell="A141" sqref="A141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8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8" x14ac:dyDescent="0.35">
      <c r="A2" s="15" t="s">
        <v>133</v>
      </c>
      <c r="B2" s="1"/>
      <c r="C2" s="1"/>
      <c r="D2" s="1"/>
      <c r="E2" s="1"/>
      <c r="F2" s="1"/>
      <c r="G2" s="1"/>
      <c r="H2" s="1"/>
    </row>
    <row r="3" spans="1:8" ht="10" customHeight="1" x14ac:dyDescent="0.35">
      <c r="A3" s="15" t="s">
        <v>136</v>
      </c>
      <c r="B3" s="1"/>
      <c r="C3" s="1"/>
      <c r="D3" s="1"/>
      <c r="E3" s="1"/>
      <c r="F3" s="1"/>
      <c r="G3" s="1"/>
      <c r="H3" s="1"/>
    </row>
    <row r="4" spans="1:8" ht="10" customHeight="1" x14ac:dyDescent="0.35">
      <c r="A4" s="15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10"/>
      <c r="B6" s="7">
        <v>43831</v>
      </c>
      <c r="C6" s="7">
        <v>44197</v>
      </c>
      <c r="D6" s="8" t="s">
        <v>134</v>
      </c>
      <c r="E6" s="9"/>
      <c r="F6" s="8" t="s">
        <v>140</v>
      </c>
      <c r="G6" s="8" t="s">
        <v>141</v>
      </c>
      <c r="H6" s="8" t="s">
        <v>134</v>
      </c>
    </row>
    <row r="7" spans="1:8" x14ac:dyDescent="0.35">
      <c r="A7" s="3" t="s">
        <v>0</v>
      </c>
      <c r="B7" s="6">
        <v>239500</v>
      </c>
      <c r="C7" s="6">
        <v>235000</v>
      </c>
      <c r="D7" s="5">
        <f>(C7-B7)/B7</f>
        <v>-1.8789144050104383E-2</v>
      </c>
      <c r="E7" s="5"/>
      <c r="F7" s="6">
        <v>239500</v>
      </c>
      <c r="G7" s="6">
        <v>235000</v>
      </c>
      <c r="H7" s="5">
        <f>(G7-F7)/F7</f>
        <v>-1.8789144050104383E-2</v>
      </c>
    </row>
    <row r="8" spans="1:8" x14ac:dyDescent="0.35">
      <c r="A8" s="3" t="s">
        <v>1</v>
      </c>
      <c r="B8" s="6">
        <v>410000</v>
      </c>
      <c r="C8" s="6">
        <v>435000</v>
      </c>
      <c r="D8" s="5">
        <f t="shared" ref="D8:D71" si="0">(C8-B8)/B8</f>
        <v>6.097560975609756E-2</v>
      </c>
      <c r="E8" s="5"/>
      <c r="F8" s="6">
        <v>410000</v>
      </c>
      <c r="G8" s="6">
        <v>435000</v>
      </c>
      <c r="H8" s="5">
        <f t="shared" ref="H8:H71" si="1">(G8-F8)/F8</f>
        <v>6.097560975609756E-2</v>
      </c>
    </row>
    <row r="9" spans="1:8" x14ac:dyDescent="0.35">
      <c r="A9" s="3" t="s">
        <v>2</v>
      </c>
      <c r="B9" s="6">
        <v>507000</v>
      </c>
      <c r="C9" s="6">
        <v>480000</v>
      </c>
      <c r="D9" s="5">
        <f t="shared" si="0"/>
        <v>-5.3254437869822487E-2</v>
      </c>
      <c r="E9" s="5"/>
      <c r="F9" s="6">
        <v>507000</v>
      </c>
      <c r="G9" s="6">
        <v>480000</v>
      </c>
      <c r="H9" s="5">
        <f t="shared" si="1"/>
        <v>-5.3254437869822487E-2</v>
      </c>
    </row>
    <row r="10" spans="1:8" x14ac:dyDescent="0.35">
      <c r="A10" s="3" t="s">
        <v>3</v>
      </c>
      <c r="B10" s="6">
        <v>59950</v>
      </c>
      <c r="C10" s="6">
        <v>179380</v>
      </c>
      <c r="D10" s="5">
        <f t="shared" si="0"/>
        <v>1.9921601334445371</v>
      </c>
      <c r="E10" s="5"/>
      <c r="F10" s="6">
        <v>59950</v>
      </c>
      <c r="G10" s="6">
        <v>179380</v>
      </c>
      <c r="H10" s="5">
        <f t="shared" si="1"/>
        <v>1.9921601334445371</v>
      </c>
    </row>
    <row r="11" spans="1:8" x14ac:dyDescent="0.35">
      <c r="A11" s="3" t="s">
        <v>4</v>
      </c>
      <c r="B11" s="6">
        <v>338141</v>
      </c>
      <c r="C11" s="6">
        <v>250500</v>
      </c>
      <c r="D11" s="5">
        <f t="shared" si="0"/>
        <v>-0.25918477794766087</v>
      </c>
      <c r="E11" s="5"/>
      <c r="F11" s="6">
        <v>338141</v>
      </c>
      <c r="G11" s="6">
        <v>250500</v>
      </c>
      <c r="H11" s="5">
        <f t="shared" si="1"/>
        <v>-0.25918477794766087</v>
      </c>
    </row>
    <row r="12" spans="1:8" x14ac:dyDescent="0.35">
      <c r="A12" s="3" t="s">
        <v>5</v>
      </c>
      <c r="B12" s="6">
        <v>156750</v>
      </c>
      <c r="C12" s="6">
        <v>206462.5</v>
      </c>
      <c r="D12" s="5">
        <f t="shared" si="0"/>
        <v>0.31714513556618817</v>
      </c>
      <c r="E12" s="5"/>
      <c r="F12" s="6">
        <v>156750</v>
      </c>
      <c r="G12" s="6">
        <v>206462.5</v>
      </c>
      <c r="H12" s="5">
        <f t="shared" si="1"/>
        <v>0.31714513556618817</v>
      </c>
    </row>
    <row r="13" spans="1:8" x14ac:dyDescent="0.35">
      <c r="A13" s="3" t="s">
        <v>6</v>
      </c>
      <c r="B13" s="6">
        <v>180000</v>
      </c>
      <c r="C13" s="6">
        <v>179900</v>
      </c>
      <c r="D13" s="5">
        <f t="shared" si="0"/>
        <v>-5.5555555555555556E-4</v>
      </c>
      <c r="E13" s="5"/>
      <c r="F13" s="6">
        <v>180000</v>
      </c>
      <c r="G13" s="6">
        <v>179900</v>
      </c>
      <c r="H13" s="5">
        <f t="shared" si="1"/>
        <v>-5.5555555555555556E-4</v>
      </c>
    </row>
    <row r="14" spans="1:8" x14ac:dyDescent="0.35">
      <c r="A14" s="3" t="s">
        <v>7</v>
      </c>
      <c r="B14" s="6">
        <v>584500</v>
      </c>
      <c r="C14" s="6">
        <v>607500</v>
      </c>
      <c r="D14" s="5">
        <f t="shared" si="0"/>
        <v>3.9349871685201029E-2</v>
      </c>
      <c r="E14" s="5"/>
      <c r="F14" s="6">
        <v>584500</v>
      </c>
      <c r="G14" s="6">
        <v>607500</v>
      </c>
      <c r="H14" s="5">
        <f t="shared" si="1"/>
        <v>3.9349871685201029E-2</v>
      </c>
    </row>
    <row r="15" spans="1:8" x14ac:dyDescent="0.35">
      <c r="A15" s="3" t="s">
        <v>8</v>
      </c>
      <c r="B15" s="6">
        <v>183625</v>
      </c>
      <c r="C15" s="6">
        <v>250000</v>
      </c>
      <c r="D15" s="5">
        <f t="shared" si="0"/>
        <v>0.36147038801906056</v>
      </c>
      <c r="E15" s="5"/>
      <c r="F15" s="6">
        <v>183625</v>
      </c>
      <c r="G15" s="6">
        <v>250000</v>
      </c>
      <c r="H15" s="5">
        <f t="shared" si="1"/>
        <v>0.36147038801906056</v>
      </c>
    </row>
    <row r="16" spans="1:8" x14ac:dyDescent="0.35">
      <c r="A16" s="3" t="s">
        <v>9</v>
      </c>
      <c r="B16" s="6">
        <v>158900</v>
      </c>
      <c r="C16" s="6">
        <v>280000</v>
      </c>
      <c r="D16" s="5">
        <f t="shared" si="0"/>
        <v>0.76211453744493396</v>
      </c>
      <c r="E16" s="5"/>
      <c r="F16" s="6">
        <v>158900</v>
      </c>
      <c r="G16" s="6">
        <v>280000</v>
      </c>
      <c r="H16" s="5">
        <f t="shared" si="1"/>
        <v>0.76211453744493396</v>
      </c>
    </row>
    <row r="17" spans="1:8" x14ac:dyDescent="0.35">
      <c r="A17" s="3" t="s">
        <v>10</v>
      </c>
      <c r="B17" s="6">
        <v>238950</v>
      </c>
      <c r="C17" s="6">
        <v>289000</v>
      </c>
      <c r="D17" s="5">
        <f t="shared" si="0"/>
        <v>0.20945804561623771</v>
      </c>
      <c r="E17" s="5"/>
      <c r="F17" s="6">
        <v>238950</v>
      </c>
      <c r="G17" s="6">
        <v>289000</v>
      </c>
      <c r="H17" s="5">
        <f t="shared" si="1"/>
        <v>0.20945804561623771</v>
      </c>
    </row>
    <row r="18" spans="1:8" x14ac:dyDescent="0.35">
      <c r="A18" s="3" t="s">
        <v>11</v>
      </c>
      <c r="B18" s="6">
        <v>165825</v>
      </c>
      <c r="C18" s="6">
        <v>119000</v>
      </c>
      <c r="D18" s="5">
        <f t="shared" si="0"/>
        <v>-0.28237599879390923</v>
      </c>
      <c r="E18" s="5"/>
      <c r="F18" s="6">
        <v>165825</v>
      </c>
      <c r="G18" s="6">
        <v>119000</v>
      </c>
      <c r="H18" s="5">
        <f t="shared" si="1"/>
        <v>-0.28237599879390923</v>
      </c>
    </row>
    <row r="19" spans="1:8" x14ac:dyDescent="0.35">
      <c r="A19" s="3" t="s">
        <v>12</v>
      </c>
      <c r="B19" s="6">
        <v>200000</v>
      </c>
      <c r="C19" s="6">
        <v>273500</v>
      </c>
      <c r="D19" s="5">
        <f t="shared" si="0"/>
        <v>0.36749999999999999</v>
      </c>
      <c r="E19" s="5"/>
      <c r="F19" s="6">
        <v>200000</v>
      </c>
      <c r="G19" s="6">
        <v>273500</v>
      </c>
      <c r="H19" s="5">
        <f t="shared" si="1"/>
        <v>0.36749999999999999</v>
      </c>
    </row>
    <row r="20" spans="1:8" x14ac:dyDescent="0.35">
      <c r="A20" s="3" t="s">
        <v>13</v>
      </c>
      <c r="B20" s="6">
        <v>89900</v>
      </c>
      <c r="C20" s="6">
        <v>153000</v>
      </c>
      <c r="D20" s="5">
        <f t="shared" si="0"/>
        <v>0.70189098998887656</v>
      </c>
      <c r="E20" s="5"/>
      <c r="F20" s="6">
        <v>89900</v>
      </c>
      <c r="G20" s="6">
        <v>153000</v>
      </c>
      <c r="H20" s="5">
        <f t="shared" si="1"/>
        <v>0.70189098998887656</v>
      </c>
    </row>
    <row r="21" spans="1:8" x14ac:dyDescent="0.35">
      <c r="A21" s="3" t="s">
        <v>14</v>
      </c>
      <c r="B21" s="6">
        <v>48500</v>
      </c>
      <c r="C21" s="18">
        <v>260000</v>
      </c>
      <c r="D21" s="5">
        <f t="shared" si="0"/>
        <v>4.3608247422680408</v>
      </c>
      <c r="E21" s="5"/>
      <c r="F21" s="6">
        <v>48500</v>
      </c>
      <c r="G21" s="6">
        <v>260000</v>
      </c>
      <c r="H21" s="5">
        <f t="shared" si="1"/>
        <v>4.3608247422680408</v>
      </c>
    </row>
    <row r="22" spans="1:8" x14ac:dyDescent="0.35">
      <c r="A22" s="3" t="s">
        <v>15</v>
      </c>
      <c r="B22" s="6">
        <v>150000</v>
      </c>
      <c r="C22" s="19">
        <v>93750</v>
      </c>
      <c r="D22" s="5">
        <f t="shared" si="0"/>
        <v>-0.375</v>
      </c>
      <c r="E22" s="5"/>
      <c r="F22" s="6">
        <v>150000</v>
      </c>
      <c r="G22" s="6">
        <v>93750</v>
      </c>
      <c r="H22" s="5">
        <f t="shared" si="1"/>
        <v>-0.375</v>
      </c>
    </row>
    <row r="23" spans="1:8" x14ac:dyDescent="0.35">
      <c r="A23" s="3" t="s">
        <v>16</v>
      </c>
      <c r="B23" s="6">
        <v>100000</v>
      </c>
      <c r="C23" s="6">
        <v>203750</v>
      </c>
      <c r="D23" s="5">
        <f t="shared" si="0"/>
        <v>1.0375000000000001</v>
      </c>
      <c r="E23" s="5"/>
      <c r="F23" s="6">
        <v>100000</v>
      </c>
      <c r="G23" s="6">
        <v>203750</v>
      </c>
      <c r="H23" s="5">
        <f t="shared" si="1"/>
        <v>1.0375000000000001</v>
      </c>
    </row>
    <row r="24" spans="1:8" x14ac:dyDescent="0.35">
      <c r="A24" s="3" t="s">
        <v>17</v>
      </c>
      <c r="B24" s="6">
        <v>127500</v>
      </c>
      <c r="C24" s="6">
        <v>122500</v>
      </c>
      <c r="D24" s="5">
        <f t="shared" si="0"/>
        <v>-3.9215686274509803E-2</v>
      </c>
      <c r="E24" s="5"/>
      <c r="F24" s="6">
        <v>127500</v>
      </c>
      <c r="G24" s="6">
        <v>122500</v>
      </c>
      <c r="H24" s="5">
        <f t="shared" si="1"/>
        <v>-3.9215686274509803E-2</v>
      </c>
    </row>
    <row r="25" spans="1:8" x14ac:dyDescent="0.35">
      <c r="A25" s="3" t="s">
        <v>18</v>
      </c>
      <c r="B25" s="6">
        <v>154450</v>
      </c>
      <c r="C25" s="6">
        <v>164900</v>
      </c>
      <c r="D25" s="5">
        <f t="shared" si="0"/>
        <v>6.7659436710909682E-2</v>
      </c>
      <c r="E25" s="5"/>
      <c r="F25" s="6">
        <v>154450</v>
      </c>
      <c r="G25" s="6">
        <v>164900</v>
      </c>
      <c r="H25" s="5">
        <f t="shared" si="1"/>
        <v>6.7659436710909682E-2</v>
      </c>
    </row>
    <row r="26" spans="1:8" x14ac:dyDescent="0.35">
      <c r="A26" s="3" t="s">
        <v>19</v>
      </c>
      <c r="B26" s="6">
        <v>215500</v>
      </c>
      <c r="C26" s="6">
        <v>250000</v>
      </c>
      <c r="D26" s="5">
        <f t="shared" si="0"/>
        <v>0.16009280742459397</v>
      </c>
      <c r="E26" s="5"/>
      <c r="F26" s="6">
        <v>215500</v>
      </c>
      <c r="G26" s="6">
        <v>250000</v>
      </c>
      <c r="H26" s="5">
        <f t="shared" si="1"/>
        <v>0.16009280742459397</v>
      </c>
    </row>
    <row r="27" spans="1:8" x14ac:dyDescent="0.35">
      <c r="A27" s="3" t="s">
        <v>20</v>
      </c>
      <c r="B27" s="6">
        <v>113750</v>
      </c>
      <c r="C27" s="6">
        <v>190500</v>
      </c>
      <c r="D27" s="5">
        <f t="shared" si="0"/>
        <v>0.67472527472527477</v>
      </c>
      <c r="E27" s="5"/>
      <c r="F27" s="6">
        <v>113750</v>
      </c>
      <c r="G27" s="6">
        <v>190500</v>
      </c>
      <c r="H27" s="5">
        <f t="shared" si="1"/>
        <v>0.67472527472527477</v>
      </c>
    </row>
    <row r="28" spans="1:8" x14ac:dyDescent="0.35">
      <c r="A28" s="3" t="s">
        <v>21</v>
      </c>
      <c r="B28" s="6">
        <v>310000</v>
      </c>
      <c r="C28" s="6">
        <v>98500</v>
      </c>
      <c r="D28" s="5">
        <f t="shared" si="0"/>
        <v>-0.68225806451612903</v>
      </c>
      <c r="E28" s="5"/>
      <c r="F28" s="6">
        <v>310000</v>
      </c>
      <c r="G28" s="6">
        <v>98500</v>
      </c>
      <c r="H28" s="5">
        <f t="shared" si="1"/>
        <v>-0.68225806451612903</v>
      </c>
    </row>
    <row r="29" spans="1:8" x14ac:dyDescent="0.35">
      <c r="A29" s="3" t="s">
        <v>22</v>
      </c>
      <c r="B29" s="6">
        <v>193750</v>
      </c>
      <c r="C29" s="6">
        <v>164000</v>
      </c>
      <c r="D29" s="5">
        <f t="shared" si="0"/>
        <v>-0.15354838709677418</v>
      </c>
      <c r="E29" s="5"/>
      <c r="F29" s="6">
        <v>193750</v>
      </c>
      <c r="G29" s="6">
        <v>164000</v>
      </c>
      <c r="H29" s="5">
        <f t="shared" si="1"/>
        <v>-0.15354838709677418</v>
      </c>
    </row>
    <row r="30" spans="1:8" x14ac:dyDescent="0.35">
      <c r="A30" s="3" t="s">
        <v>23</v>
      </c>
      <c r="B30" s="6">
        <v>340000</v>
      </c>
      <c r="C30" s="6">
        <v>395500</v>
      </c>
      <c r="D30" s="5">
        <f t="shared" si="0"/>
        <v>0.16323529411764706</v>
      </c>
      <c r="E30" s="5"/>
      <c r="F30" s="6">
        <v>340000</v>
      </c>
      <c r="G30" s="6">
        <v>395500</v>
      </c>
      <c r="H30" s="5">
        <f t="shared" si="1"/>
        <v>0.16323529411764706</v>
      </c>
    </row>
    <row r="31" spans="1:8" x14ac:dyDescent="0.35">
      <c r="A31" s="3" t="s">
        <v>24</v>
      </c>
      <c r="B31" s="6">
        <v>270000</v>
      </c>
      <c r="C31" s="6">
        <v>315000</v>
      </c>
      <c r="D31" s="5">
        <f t="shared" si="0"/>
        <v>0.16666666666666666</v>
      </c>
      <c r="E31" s="5"/>
      <c r="F31" s="6">
        <v>270000</v>
      </c>
      <c r="G31" s="6">
        <v>315000</v>
      </c>
      <c r="H31" s="5">
        <f t="shared" si="1"/>
        <v>0.16666666666666666</v>
      </c>
    </row>
    <row r="32" spans="1:8" x14ac:dyDescent="0.35">
      <c r="A32" s="3" t="s">
        <v>25</v>
      </c>
      <c r="B32" s="6">
        <v>267500</v>
      </c>
      <c r="C32" s="6">
        <v>298860</v>
      </c>
      <c r="D32" s="5">
        <f t="shared" si="0"/>
        <v>0.11723364485981308</v>
      </c>
      <c r="E32" s="5"/>
      <c r="F32" s="6">
        <v>267500</v>
      </c>
      <c r="G32" s="6">
        <v>298860</v>
      </c>
      <c r="H32" s="5">
        <f t="shared" si="1"/>
        <v>0.11723364485981308</v>
      </c>
    </row>
    <row r="33" spans="1:8" x14ac:dyDescent="0.35">
      <c r="A33" s="3" t="s">
        <v>26</v>
      </c>
      <c r="B33" s="6">
        <v>322000</v>
      </c>
      <c r="C33" s="6">
        <v>375994.5</v>
      </c>
      <c r="D33" s="5">
        <f t="shared" si="0"/>
        <v>0.16768478260869565</v>
      </c>
      <c r="E33" s="5"/>
      <c r="F33" s="6">
        <v>322000</v>
      </c>
      <c r="G33" s="6">
        <v>375994.5</v>
      </c>
      <c r="H33" s="5">
        <f t="shared" si="1"/>
        <v>0.16768478260869565</v>
      </c>
    </row>
    <row r="34" spans="1:8" x14ac:dyDescent="0.35">
      <c r="A34" s="3" t="s">
        <v>27</v>
      </c>
      <c r="B34" s="6">
        <v>168000</v>
      </c>
      <c r="C34" s="6">
        <v>184500</v>
      </c>
      <c r="D34" s="5">
        <f t="shared" si="0"/>
        <v>9.8214285714285712E-2</v>
      </c>
      <c r="E34" s="5"/>
      <c r="F34" s="6">
        <v>168000</v>
      </c>
      <c r="G34" s="6">
        <v>184500</v>
      </c>
      <c r="H34" s="5">
        <f t="shared" si="1"/>
        <v>9.8214285714285712E-2</v>
      </c>
    </row>
    <row r="35" spans="1:8" x14ac:dyDescent="0.35">
      <c r="A35" s="3" t="s">
        <v>28</v>
      </c>
      <c r="B35" s="6">
        <v>118300</v>
      </c>
      <c r="C35" s="6">
        <v>75000</v>
      </c>
      <c r="D35" s="5">
        <f t="shared" si="0"/>
        <v>-0.36601859678782755</v>
      </c>
      <c r="E35" s="5"/>
      <c r="F35" s="6">
        <v>118300</v>
      </c>
      <c r="G35" s="6">
        <v>75000</v>
      </c>
      <c r="H35" s="5">
        <f t="shared" si="1"/>
        <v>-0.36601859678782755</v>
      </c>
    </row>
    <row r="36" spans="1:8" x14ac:dyDescent="0.35">
      <c r="A36" s="3" t="s">
        <v>29</v>
      </c>
      <c r="B36" s="6">
        <v>135400</v>
      </c>
      <c r="C36" s="6">
        <v>185000</v>
      </c>
      <c r="D36" s="5">
        <f t="shared" si="0"/>
        <v>0.36632200886262922</v>
      </c>
      <c r="E36" s="5"/>
      <c r="F36" s="6">
        <v>135400</v>
      </c>
      <c r="G36" s="6">
        <v>185000</v>
      </c>
      <c r="H36" s="5">
        <f t="shared" si="1"/>
        <v>0.36632200886262922</v>
      </c>
    </row>
    <row r="37" spans="1:8" x14ac:dyDescent="0.35">
      <c r="A37" s="3" t="s">
        <v>30</v>
      </c>
      <c r="B37" s="6">
        <v>318250</v>
      </c>
      <c r="C37" s="6">
        <v>359900</v>
      </c>
      <c r="D37" s="5">
        <f t="shared" si="0"/>
        <v>0.13087195600942655</v>
      </c>
      <c r="E37" s="5"/>
      <c r="F37" s="6">
        <v>318250</v>
      </c>
      <c r="G37" s="6">
        <v>359900</v>
      </c>
      <c r="H37" s="5">
        <f t="shared" si="1"/>
        <v>0.13087195600942655</v>
      </c>
    </row>
    <row r="38" spans="1:8" x14ac:dyDescent="0.35">
      <c r="A38" s="3" t="s">
        <v>31</v>
      </c>
      <c r="B38" s="6">
        <v>145200</v>
      </c>
      <c r="C38" s="6">
        <v>146000</v>
      </c>
      <c r="D38" s="5">
        <f t="shared" si="0"/>
        <v>5.5096418732782371E-3</v>
      </c>
      <c r="E38" s="5"/>
      <c r="F38" s="6">
        <v>145200</v>
      </c>
      <c r="G38" s="6">
        <v>146000</v>
      </c>
      <c r="H38" s="5">
        <f t="shared" si="1"/>
        <v>5.5096418732782371E-3</v>
      </c>
    </row>
    <row r="39" spans="1:8" x14ac:dyDescent="0.35">
      <c r="A39" s="3" t="s">
        <v>32</v>
      </c>
      <c r="B39" s="6">
        <v>68500</v>
      </c>
      <c r="C39" s="6">
        <v>121350</v>
      </c>
      <c r="D39" s="5">
        <f t="shared" si="0"/>
        <v>0.77153284671532851</v>
      </c>
      <c r="E39" s="5"/>
      <c r="F39" s="6">
        <v>68500</v>
      </c>
      <c r="G39" s="6">
        <v>121350</v>
      </c>
      <c r="H39" s="5">
        <f t="shared" si="1"/>
        <v>0.77153284671532851</v>
      </c>
    </row>
    <row r="40" spans="1:8" x14ac:dyDescent="0.35">
      <c r="A40" s="3" t="s">
        <v>33</v>
      </c>
      <c r="B40" s="19">
        <v>117500</v>
      </c>
      <c r="C40" s="19" t="s">
        <v>137</v>
      </c>
      <c r="D40" s="19" t="s">
        <v>137</v>
      </c>
      <c r="E40" s="5"/>
      <c r="F40" s="6">
        <v>117500</v>
      </c>
      <c r="G40" s="19" t="s">
        <v>137</v>
      </c>
      <c r="H40" s="19" t="s">
        <v>137</v>
      </c>
    </row>
    <row r="41" spans="1:8" x14ac:dyDescent="0.35">
      <c r="A41" s="3" t="s">
        <v>34</v>
      </c>
      <c r="B41" s="6">
        <v>197200</v>
      </c>
      <c r="C41" s="6">
        <v>232979.5</v>
      </c>
      <c r="D41" s="5">
        <f t="shared" si="0"/>
        <v>0.18143762677484787</v>
      </c>
      <c r="E41" s="5"/>
      <c r="F41" s="6">
        <v>197200</v>
      </c>
      <c r="G41" s="6">
        <v>232979.5</v>
      </c>
      <c r="H41" s="5">
        <f t="shared" si="1"/>
        <v>0.18143762677484787</v>
      </c>
    </row>
    <row r="42" spans="1:8" x14ac:dyDescent="0.35">
      <c r="A42" s="3" t="s">
        <v>35</v>
      </c>
      <c r="B42" s="19">
        <v>35000</v>
      </c>
      <c r="C42" s="19" t="s">
        <v>137</v>
      </c>
      <c r="D42" s="18" t="s">
        <v>137</v>
      </c>
      <c r="E42" s="5"/>
      <c r="F42" s="6">
        <v>35000</v>
      </c>
      <c r="G42" s="19" t="s">
        <v>137</v>
      </c>
      <c r="H42" s="19" t="s">
        <v>137</v>
      </c>
    </row>
    <row r="43" spans="1:8" x14ac:dyDescent="0.35">
      <c r="A43" s="3" t="s">
        <v>36</v>
      </c>
      <c r="B43" s="6">
        <v>179990</v>
      </c>
      <c r="C43" s="6">
        <v>239500</v>
      </c>
      <c r="D43" s="5">
        <f t="shared" si="0"/>
        <v>0.33062947941552306</v>
      </c>
      <c r="E43" s="5"/>
      <c r="F43" s="6">
        <v>179990</v>
      </c>
      <c r="G43" s="6">
        <v>239500</v>
      </c>
      <c r="H43" s="5">
        <f t="shared" si="1"/>
        <v>0.33062947941552306</v>
      </c>
    </row>
    <row r="44" spans="1:8" x14ac:dyDescent="0.35">
      <c r="A44" s="3" t="s">
        <v>37</v>
      </c>
      <c r="B44" s="6">
        <v>461988</v>
      </c>
      <c r="C44" s="6">
        <v>625000</v>
      </c>
      <c r="D44" s="5">
        <f t="shared" si="0"/>
        <v>0.35284899174870343</v>
      </c>
      <c r="E44" s="5"/>
      <c r="F44" s="6">
        <v>461988</v>
      </c>
      <c r="G44" s="6">
        <v>625000</v>
      </c>
      <c r="H44" s="5">
        <f t="shared" si="1"/>
        <v>0.35284899174870343</v>
      </c>
    </row>
    <row r="45" spans="1:8" x14ac:dyDescent="0.35">
      <c r="A45" s="3" t="s">
        <v>38</v>
      </c>
      <c r="B45" s="6">
        <v>525000</v>
      </c>
      <c r="C45" s="6">
        <v>550000</v>
      </c>
      <c r="D45" s="5">
        <f t="shared" si="0"/>
        <v>4.7619047619047616E-2</v>
      </c>
      <c r="E45" s="5"/>
      <c r="F45" s="6">
        <v>525000</v>
      </c>
      <c r="G45" s="6">
        <v>550000</v>
      </c>
      <c r="H45" s="5">
        <f t="shared" si="1"/>
        <v>4.7619047619047616E-2</v>
      </c>
    </row>
    <row r="46" spans="1:8" x14ac:dyDescent="0.35">
      <c r="A46" s="3" t="s">
        <v>39</v>
      </c>
      <c r="B46" s="6">
        <v>475000</v>
      </c>
      <c r="C46" s="6">
        <v>820000</v>
      </c>
      <c r="D46" s="5">
        <f t="shared" si="0"/>
        <v>0.72631578947368425</v>
      </c>
      <c r="E46" s="5"/>
      <c r="F46" s="6">
        <v>475000</v>
      </c>
      <c r="G46" s="6">
        <v>820000</v>
      </c>
      <c r="H46" s="5">
        <f t="shared" si="1"/>
        <v>0.72631578947368425</v>
      </c>
    </row>
    <row r="47" spans="1:8" x14ac:dyDescent="0.35">
      <c r="A47" s="3" t="s">
        <v>40</v>
      </c>
      <c r="B47" s="6">
        <v>377500</v>
      </c>
      <c r="C47" s="6">
        <v>450000</v>
      </c>
      <c r="D47" s="5">
        <f t="shared" si="0"/>
        <v>0.19205298013245034</v>
      </c>
      <c r="E47" s="5"/>
      <c r="F47" s="6">
        <v>377500</v>
      </c>
      <c r="G47" s="6">
        <v>450000</v>
      </c>
      <c r="H47" s="5">
        <f t="shared" si="1"/>
        <v>0.19205298013245034</v>
      </c>
    </row>
    <row r="48" spans="1:8" x14ac:dyDescent="0.35">
      <c r="A48" s="3" t="s">
        <v>41</v>
      </c>
      <c r="B48" s="6">
        <v>135000</v>
      </c>
      <c r="C48" s="6">
        <v>195000</v>
      </c>
      <c r="D48" s="5">
        <f t="shared" si="0"/>
        <v>0.44444444444444442</v>
      </c>
      <c r="E48" s="5"/>
      <c r="F48" s="6">
        <v>135000</v>
      </c>
      <c r="G48" s="6">
        <v>195000</v>
      </c>
      <c r="H48" s="5">
        <f t="shared" si="1"/>
        <v>0.44444444444444442</v>
      </c>
    </row>
    <row r="49" spans="1:8" x14ac:dyDescent="0.35">
      <c r="A49" s="3" t="s">
        <v>42</v>
      </c>
      <c r="B49" s="6">
        <v>213500</v>
      </c>
      <c r="C49" s="6">
        <v>267249.5</v>
      </c>
      <c r="D49" s="5">
        <f t="shared" si="0"/>
        <v>0.25175409836065576</v>
      </c>
      <c r="E49" s="5"/>
      <c r="F49" s="6">
        <v>213500</v>
      </c>
      <c r="G49" s="6">
        <v>267249.5</v>
      </c>
      <c r="H49" s="5">
        <f t="shared" si="1"/>
        <v>0.25175409836065576</v>
      </c>
    </row>
    <row r="50" spans="1:8" x14ac:dyDescent="0.35">
      <c r="A50" s="3" t="s">
        <v>43</v>
      </c>
      <c r="B50" s="6">
        <v>103500</v>
      </c>
      <c r="C50" s="6">
        <v>235000</v>
      </c>
      <c r="D50" s="5">
        <f t="shared" si="0"/>
        <v>1.2705314009661837</v>
      </c>
      <c r="E50" s="5"/>
      <c r="F50" s="6">
        <v>103500</v>
      </c>
      <c r="G50" s="6">
        <v>235000</v>
      </c>
      <c r="H50" s="5">
        <f t="shared" si="1"/>
        <v>1.2705314009661837</v>
      </c>
    </row>
    <row r="51" spans="1:8" x14ac:dyDescent="0.35">
      <c r="A51" s="3" t="s">
        <v>44</v>
      </c>
      <c r="B51" s="6">
        <v>275000</v>
      </c>
      <c r="C51" s="6">
        <v>309900</v>
      </c>
      <c r="D51" s="5">
        <f t="shared" si="0"/>
        <v>0.12690909090909092</v>
      </c>
      <c r="E51" s="5"/>
      <c r="F51" s="6">
        <v>275000</v>
      </c>
      <c r="G51" s="6">
        <v>309900</v>
      </c>
      <c r="H51" s="5">
        <f t="shared" si="1"/>
        <v>0.12690909090909092</v>
      </c>
    </row>
    <row r="52" spans="1:8" x14ac:dyDescent="0.35">
      <c r="A52" s="3" t="s">
        <v>45</v>
      </c>
      <c r="B52" s="6">
        <v>271000</v>
      </c>
      <c r="C52" s="6">
        <v>306250</v>
      </c>
      <c r="D52" s="5">
        <f t="shared" si="0"/>
        <v>0.13007380073800737</v>
      </c>
      <c r="E52" s="5"/>
      <c r="F52" s="6">
        <v>271000</v>
      </c>
      <c r="G52" s="6">
        <v>306250</v>
      </c>
      <c r="H52" s="5">
        <f t="shared" si="1"/>
        <v>0.13007380073800737</v>
      </c>
    </row>
    <row r="53" spans="1:8" x14ac:dyDescent="0.35">
      <c r="A53" s="3" t="s">
        <v>46</v>
      </c>
      <c r="B53" s="6">
        <v>302000</v>
      </c>
      <c r="C53" s="6">
        <v>372450</v>
      </c>
      <c r="D53" s="5">
        <f t="shared" si="0"/>
        <v>0.23327814569536423</v>
      </c>
      <c r="E53" s="5"/>
      <c r="F53" s="6">
        <v>302000</v>
      </c>
      <c r="G53" s="6">
        <v>372450</v>
      </c>
      <c r="H53" s="5">
        <f t="shared" si="1"/>
        <v>0.23327814569536423</v>
      </c>
    </row>
    <row r="54" spans="1:8" x14ac:dyDescent="0.35">
      <c r="A54" s="3" t="s">
        <v>47</v>
      </c>
      <c r="B54" s="6">
        <v>124000</v>
      </c>
      <c r="C54" s="6">
        <v>125250</v>
      </c>
      <c r="D54" s="5">
        <f t="shared" si="0"/>
        <v>1.0080645161290322E-2</v>
      </c>
      <c r="E54" s="5"/>
      <c r="F54" s="6">
        <v>124000</v>
      </c>
      <c r="G54" s="6">
        <v>125250</v>
      </c>
      <c r="H54" s="5">
        <f t="shared" si="1"/>
        <v>1.0080645161290322E-2</v>
      </c>
    </row>
    <row r="55" spans="1:8" x14ac:dyDescent="0.35">
      <c r="A55" s="3" t="s">
        <v>48</v>
      </c>
      <c r="B55" s="6">
        <v>135000</v>
      </c>
      <c r="C55" s="6">
        <v>125000</v>
      </c>
      <c r="D55" s="5">
        <f t="shared" si="0"/>
        <v>-7.407407407407407E-2</v>
      </c>
      <c r="E55" s="5"/>
      <c r="F55" s="6">
        <v>135000</v>
      </c>
      <c r="G55" s="6">
        <v>125000</v>
      </c>
      <c r="H55" s="5">
        <f t="shared" si="1"/>
        <v>-7.407407407407407E-2</v>
      </c>
    </row>
    <row r="56" spans="1:8" x14ac:dyDescent="0.35">
      <c r="A56" s="3" t="s">
        <v>49</v>
      </c>
      <c r="B56" s="6">
        <v>244900</v>
      </c>
      <c r="C56" s="6">
        <v>265000</v>
      </c>
      <c r="D56" s="5">
        <f t="shared" si="0"/>
        <v>8.2074316047366272E-2</v>
      </c>
      <c r="E56" s="5"/>
      <c r="F56" s="6">
        <v>244900</v>
      </c>
      <c r="G56" s="6">
        <v>265000</v>
      </c>
      <c r="H56" s="5">
        <f t="shared" si="1"/>
        <v>8.2074316047366272E-2</v>
      </c>
    </row>
    <row r="57" spans="1:8" x14ac:dyDescent="0.35">
      <c r="A57" s="3" t="s">
        <v>50</v>
      </c>
      <c r="B57" s="6">
        <v>412000</v>
      </c>
      <c r="C57" s="6">
        <v>420950</v>
      </c>
      <c r="D57" s="5">
        <f t="shared" si="0"/>
        <v>2.1723300970873785E-2</v>
      </c>
      <c r="E57" s="5"/>
      <c r="F57" s="6">
        <v>412000</v>
      </c>
      <c r="G57" s="6">
        <v>420950</v>
      </c>
      <c r="H57" s="5">
        <f t="shared" si="1"/>
        <v>2.1723300970873785E-2</v>
      </c>
    </row>
    <row r="58" spans="1:8" x14ac:dyDescent="0.35">
      <c r="A58" s="3" t="s">
        <v>51</v>
      </c>
      <c r="B58" s="6">
        <v>121000</v>
      </c>
      <c r="C58" s="6">
        <v>122500</v>
      </c>
      <c r="D58" s="5">
        <f t="shared" si="0"/>
        <v>1.2396694214876033E-2</v>
      </c>
      <c r="E58" s="5"/>
      <c r="F58" s="6">
        <v>121000</v>
      </c>
      <c r="G58" s="6">
        <v>122500</v>
      </c>
      <c r="H58" s="5">
        <f t="shared" si="1"/>
        <v>1.2396694214876033E-2</v>
      </c>
    </row>
    <row r="59" spans="1:8" x14ac:dyDescent="0.35">
      <c r="A59" s="3" t="s">
        <v>52</v>
      </c>
      <c r="B59" s="6">
        <v>275000</v>
      </c>
      <c r="C59" s="6">
        <v>274045</v>
      </c>
      <c r="D59" s="5">
        <f t="shared" si="0"/>
        <v>-3.4727272727272727E-3</v>
      </c>
      <c r="E59" s="5"/>
      <c r="F59" s="6">
        <v>275000</v>
      </c>
      <c r="G59" s="6">
        <v>274045</v>
      </c>
      <c r="H59" s="5">
        <f t="shared" si="1"/>
        <v>-3.4727272727272727E-3</v>
      </c>
    </row>
    <row r="60" spans="1:8" x14ac:dyDescent="0.35">
      <c r="A60" s="3" t="s">
        <v>53</v>
      </c>
      <c r="B60" s="19">
        <v>109635</v>
      </c>
      <c r="C60" s="6">
        <v>233500</v>
      </c>
      <c r="D60" s="5">
        <f t="shared" si="0"/>
        <v>1.1297943175080951</v>
      </c>
      <c r="E60" s="5"/>
      <c r="F60" s="6">
        <v>109635</v>
      </c>
      <c r="G60" s="6">
        <v>233500</v>
      </c>
      <c r="H60" s="5">
        <f t="shared" si="1"/>
        <v>1.1297943175080951</v>
      </c>
    </row>
    <row r="61" spans="1:8" x14ac:dyDescent="0.35">
      <c r="A61" s="3" t="s">
        <v>54</v>
      </c>
      <c r="B61" s="6">
        <v>92500</v>
      </c>
      <c r="C61" s="6">
        <v>90000</v>
      </c>
      <c r="D61" s="5">
        <f t="shared" si="0"/>
        <v>-2.7027027027027029E-2</v>
      </c>
      <c r="E61" s="5"/>
      <c r="F61" s="6">
        <v>92500</v>
      </c>
      <c r="G61" s="6">
        <v>90000</v>
      </c>
      <c r="H61" s="5">
        <f t="shared" si="1"/>
        <v>-2.7027027027027029E-2</v>
      </c>
    </row>
    <row r="62" spans="1:8" x14ac:dyDescent="0.35">
      <c r="A62" s="3" t="s">
        <v>55</v>
      </c>
      <c r="B62" s="6">
        <v>187250</v>
      </c>
      <c r="C62" s="6">
        <v>218000</v>
      </c>
      <c r="D62" s="5">
        <f t="shared" si="0"/>
        <v>0.16421895861148197</v>
      </c>
      <c r="E62" s="5"/>
      <c r="F62" s="6">
        <v>187250</v>
      </c>
      <c r="G62" s="6">
        <v>218000</v>
      </c>
      <c r="H62" s="5">
        <f t="shared" si="1"/>
        <v>0.16421895861148197</v>
      </c>
    </row>
    <row r="63" spans="1:8" x14ac:dyDescent="0.35">
      <c r="A63" s="3" t="s">
        <v>56</v>
      </c>
      <c r="B63" s="6">
        <v>313345</v>
      </c>
      <c r="C63" s="6">
        <v>324000</v>
      </c>
      <c r="D63" s="5">
        <f t="shared" si="0"/>
        <v>3.4004053040578276E-2</v>
      </c>
      <c r="E63" s="5"/>
      <c r="F63" s="6">
        <v>313345</v>
      </c>
      <c r="G63" s="6">
        <v>324000</v>
      </c>
      <c r="H63" s="5">
        <f t="shared" si="1"/>
        <v>3.4004053040578276E-2</v>
      </c>
    </row>
    <row r="64" spans="1:8" x14ac:dyDescent="0.35">
      <c r="A64" s="3" t="s">
        <v>57</v>
      </c>
      <c r="B64" s="6">
        <v>194750</v>
      </c>
      <c r="C64" s="6">
        <v>180000</v>
      </c>
      <c r="D64" s="5">
        <f t="shared" si="0"/>
        <v>-7.5738125802310652E-2</v>
      </c>
      <c r="E64" s="5"/>
      <c r="F64" s="6">
        <v>194750</v>
      </c>
      <c r="G64" s="6">
        <v>180000</v>
      </c>
      <c r="H64" s="5">
        <f t="shared" si="1"/>
        <v>-7.5738125802310652E-2</v>
      </c>
    </row>
    <row r="65" spans="1:8" x14ac:dyDescent="0.35">
      <c r="A65" s="3" t="s">
        <v>58</v>
      </c>
      <c r="B65" s="6">
        <v>254475</v>
      </c>
      <c r="C65" s="6">
        <v>284833.5</v>
      </c>
      <c r="D65" s="5">
        <f t="shared" si="0"/>
        <v>0.11929855585027999</v>
      </c>
      <c r="E65" s="5"/>
      <c r="F65" s="6">
        <v>254475</v>
      </c>
      <c r="G65" s="6">
        <v>284833.5</v>
      </c>
      <c r="H65" s="5">
        <f t="shared" si="1"/>
        <v>0.11929855585027999</v>
      </c>
    </row>
    <row r="66" spans="1:8" x14ac:dyDescent="0.35">
      <c r="A66" s="3" t="s">
        <v>59</v>
      </c>
      <c r="B66" s="6">
        <v>101000</v>
      </c>
      <c r="C66" s="6">
        <v>111450</v>
      </c>
      <c r="D66" s="5">
        <f t="shared" si="0"/>
        <v>0.10346534653465346</v>
      </c>
      <c r="E66" s="5"/>
      <c r="F66" s="6">
        <v>101000</v>
      </c>
      <c r="G66" s="6">
        <v>111450</v>
      </c>
      <c r="H66" s="5">
        <f t="shared" si="1"/>
        <v>0.10346534653465346</v>
      </c>
    </row>
    <row r="67" spans="1:8" x14ac:dyDescent="0.35">
      <c r="A67" s="3" t="s">
        <v>60</v>
      </c>
      <c r="B67" s="6">
        <v>1297500</v>
      </c>
      <c r="C67" s="6">
        <v>169500</v>
      </c>
      <c r="D67" s="5">
        <f t="shared" si="0"/>
        <v>-0.86936416184971099</v>
      </c>
      <c r="E67" s="5"/>
      <c r="F67" s="6">
        <v>1297500</v>
      </c>
      <c r="G67" s="6">
        <v>169500</v>
      </c>
      <c r="H67" s="5">
        <f t="shared" si="1"/>
        <v>-0.86936416184971099</v>
      </c>
    </row>
    <row r="68" spans="1:8" x14ac:dyDescent="0.35">
      <c r="A68" s="3" t="s">
        <v>61</v>
      </c>
      <c r="B68" s="6">
        <v>134237.5</v>
      </c>
      <c r="C68" s="6">
        <v>173500</v>
      </c>
      <c r="D68" s="5">
        <f t="shared" si="0"/>
        <v>0.29248533382996555</v>
      </c>
      <c r="E68" s="5"/>
      <c r="F68" s="6">
        <v>134237.5</v>
      </c>
      <c r="G68" s="6">
        <v>173500</v>
      </c>
      <c r="H68" s="5">
        <f t="shared" si="1"/>
        <v>0.29248533382996555</v>
      </c>
    </row>
    <row r="69" spans="1:8" x14ac:dyDescent="0.35">
      <c r="A69" s="3" t="s">
        <v>62</v>
      </c>
      <c r="B69" s="6">
        <v>302000</v>
      </c>
      <c r="C69" s="6">
        <v>309900</v>
      </c>
      <c r="D69" s="5">
        <f t="shared" si="0"/>
        <v>2.6158940397350994E-2</v>
      </c>
      <c r="E69" s="5"/>
      <c r="F69" s="6">
        <v>302000</v>
      </c>
      <c r="G69" s="6">
        <v>309900</v>
      </c>
      <c r="H69" s="5">
        <f t="shared" si="1"/>
        <v>2.6158940397350994E-2</v>
      </c>
    </row>
    <row r="70" spans="1:8" x14ac:dyDescent="0.35">
      <c r="A70" s="3" t="s">
        <v>63</v>
      </c>
      <c r="B70" s="6">
        <v>332000</v>
      </c>
      <c r="C70" s="6">
        <v>335000</v>
      </c>
      <c r="D70" s="5">
        <f t="shared" si="0"/>
        <v>9.0361445783132526E-3</v>
      </c>
      <c r="E70" s="5"/>
      <c r="F70" s="6">
        <v>332000</v>
      </c>
      <c r="G70" s="6">
        <v>335000</v>
      </c>
      <c r="H70" s="5">
        <f t="shared" si="1"/>
        <v>9.0361445783132526E-3</v>
      </c>
    </row>
    <row r="71" spans="1:8" x14ac:dyDescent="0.35">
      <c r="A71" s="3" t="s">
        <v>64</v>
      </c>
      <c r="B71" s="6">
        <v>113500</v>
      </c>
      <c r="C71" s="6">
        <v>252700</v>
      </c>
      <c r="D71" s="5">
        <f t="shared" si="0"/>
        <v>1.2264317180616739</v>
      </c>
      <c r="E71" s="5"/>
      <c r="F71" s="6">
        <v>113500</v>
      </c>
      <c r="G71" s="6">
        <v>252700</v>
      </c>
      <c r="H71" s="5">
        <f t="shared" si="1"/>
        <v>1.2264317180616739</v>
      </c>
    </row>
    <row r="72" spans="1:8" x14ac:dyDescent="0.35">
      <c r="A72" s="3" t="s">
        <v>65</v>
      </c>
      <c r="B72" s="6">
        <v>287500</v>
      </c>
      <c r="C72" s="6">
        <v>350000</v>
      </c>
      <c r="D72" s="5">
        <f t="shared" ref="D72:D135" si="2">(C72-B72)/B72</f>
        <v>0.21739130434782608</v>
      </c>
      <c r="E72" s="5"/>
      <c r="F72" s="6">
        <v>287500</v>
      </c>
      <c r="G72" s="6">
        <v>350000</v>
      </c>
      <c r="H72" s="5">
        <f t="shared" ref="H72:H135" si="3">(G72-F72)/F72</f>
        <v>0.21739130434782608</v>
      </c>
    </row>
    <row r="73" spans="1:8" x14ac:dyDescent="0.35">
      <c r="A73" s="3" t="s">
        <v>66</v>
      </c>
      <c r="B73" s="6">
        <v>184875</v>
      </c>
      <c r="C73" s="6">
        <v>220000</v>
      </c>
      <c r="D73" s="5">
        <f t="shared" si="2"/>
        <v>0.18999323867478027</v>
      </c>
      <c r="E73" s="5"/>
      <c r="F73" s="6">
        <v>184875</v>
      </c>
      <c r="G73" s="6">
        <v>220000</v>
      </c>
      <c r="H73" s="5">
        <f t="shared" si="3"/>
        <v>0.18999323867478027</v>
      </c>
    </row>
    <row r="74" spans="1:8" x14ac:dyDescent="0.35">
      <c r="A74" s="3" t="s">
        <v>67</v>
      </c>
      <c r="B74" s="6">
        <v>217500</v>
      </c>
      <c r="C74" s="6">
        <v>405000</v>
      </c>
      <c r="D74" s="5">
        <f t="shared" si="2"/>
        <v>0.86206896551724133</v>
      </c>
      <c r="E74" s="5"/>
      <c r="F74" s="6">
        <v>217500</v>
      </c>
      <c r="G74" s="6">
        <v>405000</v>
      </c>
      <c r="H74" s="5">
        <f t="shared" si="3"/>
        <v>0.86206896551724133</v>
      </c>
    </row>
    <row r="75" spans="1:8" x14ac:dyDescent="0.35">
      <c r="A75" s="3" t="s">
        <v>68</v>
      </c>
      <c r="B75" s="18" t="s">
        <v>137</v>
      </c>
      <c r="C75" s="18" t="s">
        <v>137</v>
      </c>
      <c r="D75" s="18" t="s">
        <v>137</v>
      </c>
      <c r="E75" s="5"/>
      <c r="F75" s="18" t="s">
        <v>137</v>
      </c>
      <c r="G75" s="18" t="s">
        <v>137</v>
      </c>
      <c r="H75" s="18" t="s">
        <v>137</v>
      </c>
    </row>
    <row r="76" spans="1:8" x14ac:dyDescent="0.35">
      <c r="A76" s="3" t="s">
        <v>69</v>
      </c>
      <c r="B76" s="6">
        <v>240000</v>
      </c>
      <c r="C76" s="6">
        <v>238625</v>
      </c>
      <c r="D76" s="5">
        <f t="shared" si="2"/>
        <v>-5.7291666666666663E-3</v>
      </c>
      <c r="E76" s="5"/>
      <c r="F76" s="6">
        <v>240000</v>
      </c>
      <c r="G76" s="6">
        <v>238625</v>
      </c>
      <c r="H76" s="5">
        <f t="shared" si="3"/>
        <v>-5.7291666666666663E-3</v>
      </c>
    </row>
    <row r="77" spans="1:8" x14ac:dyDescent="0.35">
      <c r="A77" s="3" t="s">
        <v>70</v>
      </c>
      <c r="B77" s="6">
        <v>495567</v>
      </c>
      <c r="C77" s="6">
        <v>549000</v>
      </c>
      <c r="D77" s="5">
        <f t="shared" si="2"/>
        <v>0.10782194940341064</v>
      </c>
      <c r="E77" s="5"/>
      <c r="F77" s="6">
        <v>495567</v>
      </c>
      <c r="G77" s="6">
        <v>549000</v>
      </c>
      <c r="H77" s="5">
        <f t="shared" si="3"/>
        <v>0.10782194940341064</v>
      </c>
    </row>
    <row r="78" spans="1:8" x14ac:dyDescent="0.35">
      <c r="A78" s="3" t="s">
        <v>71</v>
      </c>
      <c r="B78" s="6">
        <v>246245</v>
      </c>
      <c r="C78" s="6">
        <v>292450</v>
      </c>
      <c r="D78" s="5">
        <f t="shared" si="2"/>
        <v>0.18763832768178035</v>
      </c>
      <c r="E78" s="5"/>
      <c r="F78" s="6">
        <v>246245</v>
      </c>
      <c r="G78" s="6">
        <v>292450</v>
      </c>
      <c r="H78" s="5">
        <f t="shared" si="3"/>
        <v>0.18763832768178035</v>
      </c>
    </row>
    <row r="79" spans="1:8" x14ac:dyDescent="0.35">
      <c r="A79" s="3" t="s">
        <v>72</v>
      </c>
      <c r="B79" s="6">
        <v>118750</v>
      </c>
      <c r="C79" s="6">
        <v>122000</v>
      </c>
      <c r="D79" s="5">
        <f t="shared" si="2"/>
        <v>2.736842105263158E-2</v>
      </c>
      <c r="E79" s="5"/>
      <c r="F79" s="6">
        <v>118750</v>
      </c>
      <c r="G79" s="6">
        <v>122000</v>
      </c>
      <c r="H79" s="5">
        <f t="shared" si="3"/>
        <v>2.736842105263158E-2</v>
      </c>
    </row>
    <row r="80" spans="1:8" x14ac:dyDescent="0.35">
      <c r="A80" s="3" t="s">
        <v>73</v>
      </c>
      <c r="B80" s="6">
        <v>154500</v>
      </c>
      <c r="C80" s="6">
        <v>169000</v>
      </c>
      <c r="D80" s="5">
        <f t="shared" si="2"/>
        <v>9.3851132686084138E-2</v>
      </c>
      <c r="E80" s="5"/>
      <c r="F80" s="6">
        <v>154500</v>
      </c>
      <c r="G80" s="6">
        <v>169000</v>
      </c>
      <c r="H80" s="5">
        <f t="shared" si="3"/>
        <v>9.3851132686084138E-2</v>
      </c>
    </row>
    <row r="81" spans="1:8" x14ac:dyDescent="0.35">
      <c r="A81" s="3" t="s">
        <v>74</v>
      </c>
      <c r="B81" s="6">
        <v>224750</v>
      </c>
      <c r="C81" s="6">
        <v>327000</v>
      </c>
      <c r="D81" s="5">
        <f t="shared" si="2"/>
        <v>0.45494994438264741</v>
      </c>
      <c r="E81" s="5"/>
      <c r="F81" s="6">
        <v>224750</v>
      </c>
      <c r="G81" s="6">
        <v>327000</v>
      </c>
      <c r="H81" s="5">
        <f t="shared" si="3"/>
        <v>0.45494994438264741</v>
      </c>
    </row>
    <row r="82" spans="1:8" x14ac:dyDescent="0.35">
      <c r="A82" s="3" t="s">
        <v>75</v>
      </c>
      <c r="B82" s="6">
        <v>317500</v>
      </c>
      <c r="C82" s="6">
        <v>330750</v>
      </c>
      <c r="D82" s="5">
        <f t="shared" si="2"/>
        <v>4.1732283464566929E-2</v>
      </c>
      <c r="E82" s="5"/>
      <c r="F82" s="6">
        <v>317500</v>
      </c>
      <c r="G82" s="6">
        <v>330750</v>
      </c>
      <c r="H82" s="5">
        <f t="shared" si="3"/>
        <v>4.1732283464566929E-2</v>
      </c>
    </row>
    <row r="83" spans="1:8" x14ac:dyDescent="0.35">
      <c r="A83" s="3" t="s">
        <v>76</v>
      </c>
      <c r="B83" s="6">
        <v>317500</v>
      </c>
      <c r="C83" s="6">
        <v>432000</v>
      </c>
      <c r="D83" s="5">
        <f t="shared" si="2"/>
        <v>0.3606299212598425</v>
      </c>
      <c r="E83" s="5"/>
      <c r="F83" s="6">
        <v>317500</v>
      </c>
      <c r="G83" s="6">
        <v>432000</v>
      </c>
      <c r="H83" s="5">
        <f t="shared" si="3"/>
        <v>0.3606299212598425</v>
      </c>
    </row>
    <row r="84" spans="1:8" x14ac:dyDescent="0.35">
      <c r="A84" s="3" t="s">
        <v>77</v>
      </c>
      <c r="B84" s="6">
        <v>121000</v>
      </c>
      <c r="C84" s="6">
        <v>110000</v>
      </c>
      <c r="D84" s="5">
        <f t="shared" si="2"/>
        <v>-9.0909090909090912E-2</v>
      </c>
      <c r="E84" s="5"/>
      <c r="F84" s="6">
        <v>121000</v>
      </c>
      <c r="G84" s="6">
        <v>110000</v>
      </c>
      <c r="H84" s="5">
        <f t="shared" si="3"/>
        <v>-9.0909090909090912E-2</v>
      </c>
    </row>
    <row r="85" spans="1:8" x14ac:dyDescent="0.35">
      <c r="A85" s="3" t="s">
        <v>78</v>
      </c>
      <c r="B85" s="6">
        <v>85500</v>
      </c>
      <c r="C85" s="6">
        <v>210000</v>
      </c>
      <c r="D85" s="5">
        <f t="shared" si="2"/>
        <v>1.4561403508771931</v>
      </c>
      <c r="E85" s="5"/>
      <c r="F85" s="6">
        <v>85500</v>
      </c>
      <c r="G85" s="6">
        <v>210000</v>
      </c>
      <c r="H85" s="5">
        <f t="shared" si="3"/>
        <v>1.4561403508771931</v>
      </c>
    </row>
    <row r="86" spans="1:8" x14ac:dyDescent="0.35">
      <c r="A86" s="3" t="s">
        <v>79</v>
      </c>
      <c r="B86" s="6">
        <v>154900</v>
      </c>
      <c r="C86" s="6">
        <v>140000</v>
      </c>
      <c r="D86" s="5">
        <f t="shared" si="2"/>
        <v>-9.6191091026468695E-2</v>
      </c>
      <c r="E86" s="5"/>
      <c r="F86" s="6">
        <v>154900</v>
      </c>
      <c r="G86" s="6">
        <v>140000</v>
      </c>
      <c r="H86" s="5">
        <f t="shared" si="3"/>
        <v>-9.6191091026468695E-2</v>
      </c>
    </row>
    <row r="87" spans="1:8" x14ac:dyDescent="0.35">
      <c r="A87" s="3" t="s">
        <v>80</v>
      </c>
      <c r="B87" s="6">
        <v>211000</v>
      </c>
      <c r="C87" s="6">
        <v>350000</v>
      </c>
      <c r="D87" s="5">
        <f t="shared" si="2"/>
        <v>0.65876777251184837</v>
      </c>
      <c r="E87" s="5"/>
      <c r="F87" s="6">
        <v>211000</v>
      </c>
      <c r="G87" s="6">
        <v>350000</v>
      </c>
      <c r="H87" s="5">
        <f t="shared" si="3"/>
        <v>0.65876777251184837</v>
      </c>
    </row>
    <row r="88" spans="1:8" x14ac:dyDescent="0.35">
      <c r="A88" s="3" t="s">
        <v>81</v>
      </c>
      <c r="B88" s="6">
        <v>256700</v>
      </c>
      <c r="C88" s="6">
        <v>249850</v>
      </c>
      <c r="D88" s="5">
        <f t="shared" si="2"/>
        <v>-2.6684846123880016E-2</v>
      </c>
      <c r="E88" s="5"/>
      <c r="F88" s="6">
        <v>256700</v>
      </c>
      <c r="G88" s="6">
        <v>249850</v>
      </c>
      <c r="H88" s="5">
        <f t="shared" si="3"/>
        <v>-2.6684846123880016E-2</v>
      </c>
    </row>
    <row r="89" spans="1:8" x14ac:dyDescent="0.35">
      <c r="A89" s="3" t="s">
        <v>82</v>
      </c>
      <c r="B89" s="6">
        <v>193750</v>
      </c>
      <c r="C89" s="6">
        <v>311950</v>
      </c>
      <c r="D89" s="5">
        <f t="shared" si="2"/>
        <v>0.61006451612903223</v>
      </c>
      <c r="E89" s="5"/>
      <c r="F89" s="6">
        <v>193750</v>
      </c>
      <c r="G89" s="6">
        <v>311950</v>
      </c>
      <c r="H89" s="5">
        <f t="shared" si="3"/>
        <v>0.61006451612903223</v>
      </c>
    </row>
    <row r="90" spans="1:8" x14ac:dyDescent="0.35">
      <c r="A90" s="3" t="s">
        <v>83</v>
      </c>
      <c r="B90" s="6">
        <v>315450</v>
      </c>
      <c r="C90" s="6">
        <v>298000</v>
      </c>
      <c r="D90" s="5">
        <f t="shared" si="2"/>
        <v>-5.5317799968299254E-2</v>
      </c>
      <c r="E90" s="5"/>
      <c r="F90" s="6">
        <v>315450</v>
      </c>
      <c r="G90" s="6">
        <v>298000</v>
      </c>
      <c r="H90" s="5">
        <f t="shared" si="3"/>
        <v>-5.5317799968299254E-2</v>
      </c>
    </row>
    <row r="91" spans="1:8" x14ac:dyDescent="0.35">
      <c r="A91" s="3" t="s">
        <v>84</v>
      </c>
      <c r="B91" s="6">
        <v>181250</v>
      </c>
      <c r="C91" s="6">
        <v>229000</v>
      </c>
      <c r="D91" s="5">
        <f t="shared" si="2"/>
        <v>0.26344827586206898</v>
      </c>
      <c r="E91" s="5"/>
      <c r="F91" s="6">
        <v>181250</v>
      </c>
      <c r="G91" s="6">
        <v>229000</v>
      </c>
      <c r="H91" s="5">
        <f t="shared" si="3"/>
        <v>0.26344827586206898</v>
      </c>
    </row>
    <row r="92" spans="1:8" x14ac:dyDescent="0.35">
      <c r="A92" s="3" t="s">
        <v>85</v>
      </c>
      <c r="B92" s="6">
        <v>210000</v>
      </c>
      <c r="C92" s="6">
        <v>247750</v>
      </c>
      <c r="D92" s="5">
        <f t="shared" si="2"/>
        <v>0.17976190476190476</v>
      </c>
      <c r="E92" s="5"/>
      <c r="F92" s="6">
        <v>210000</v>
      </c>
      <c r="G92" s="6">
        <v>247750</v>
      </c>
      <c r="H92" s="5">
        <f t="shared" si="3"/>
        <v>0.17976190476190476</v>
      </c>
    </row>
    <row r="93" spans="1:8" x14ac:dyDescent="0.35">
      <c r="A93" s="3" t="s">
        <v>86</v>
      </c>
      <c r="B93" s="6">
        <v>174000</v>
      </c>
      <c r="C93" s="6">
        <v>245000</v>
      </c>
      <c r="D93" s="5">
        <f t="shared" si="2"/>
        <v>0.40804597701149425</v>
      </c>
      <c r="E93" s="5"/>
      <c r="F93" s="6">
        <v>174000</v>
      </c>
      <c r="G93" s="6">
        <v>245000</v>
      </c>
      <c r="H93" s="5">
        <f t="shared" si="3"/>
        <v>0.40804597701149425</v>
      </c>
    </row>
    <row r="94" spans="1:8" x14ac:dyDescent="0.35">
      <c r="A94" s="3" t="s">
        <v>87</v>
      </c>
      <c r="B94" s="6">
        <v>285000</v>
      </c>
      <c r="C94" s="6">
        <v>265000</v>
      </c>
      <c r="D94" s="5">
        <f t="shared" si="2"/>
        <v>-7.0175438596491224E-2</v>
      </c>
      <c r="E94" s="5"/>
      <c r="F94" s="6">
        <v>285000</v>
      </c>
      <c r="G94" s="6">
        <v>265000</v>
      </c>
      <c r="H94" s="5">
        <f t="shared" si="3"/>
        <v>-7.0175438596491224E-2</v>
      </c>
    </row>
    <row r="95" spans="1:8" x14ac:dyDescent="0.35">
      <c r="A95" s="3" t="s">
        <v>88</v>
      </c>
      <c r="B95" s="18" t="s">
        <v>137</v>
      </c>
      <c r="C95" s="18" t="s">
        <v>137</v>
      </c>
      <c r="D95" s="18" t="s">
        <v>137</v>
      </c>
      <c r="E95" s="5"/>
      <c r="F95" s="18" t="s">
        <v>137</v>
      </c>
      <c r="G95" s="18" t="s">
        <v>137</v>
      </c>
      <c r="H95" s="18" t="s">
        <v>137</v>
      </c>
    </row>
    <row r="96" spans="1:8" x14ac:dyDescent="0.35">
      <c r="A96" s="3" t="s">
        <v>89</v>
      </c>
      <c r="B96" s="6">
        <v>150000</v>
      </c>
      <c r="C96" s="6">
        <v>136900</v>
      </c>
      <c r="D96" s="5">
        <f t="shared" si="2"/>
        <v>-8.7333333333333332E-2</v>
      </c>
      <c r="E96" s="5"/>
      <c r="F96" s="6">
        <v>150000</v>
      </c>
      <c r="G96" s="6">
        <v>136900</v>
      </c>
      <c r="H96" s="5">
        <f t="shared" si="3"/>
        <v>-8.7333333333333332E-2</v>
      </c>
    </row>
    <row r="97" spans="1:8" x14ac:dyDescent="0.35">
      <c r="A97" s="3" t="s">
        <v>90</v>
      </c>
      <c r="B97" s="6">
        <v>250000</v>
      </c>
      <c r="C97" s="6">
        <v>315000</v>
      </c>
      <c r="D97" s="5">
        <f t="shared" si="2"/>
        <v>0.26</v>
      </c>
      <c r="E97" s="5"/>
      <c r="F97" s="6">
        <v>250000</v>
      </c>
      <c r="G97" s="6">
        <v>315000</v>
      </c>
      <c r="H97" s="5">
        <f t="shared" si="3"/>
        <v>0.26</v>
      </c>
    </row>
    <row r="98" spans="1:8" x14ac:dyDescent="0.35">
      <c r="A98" s="3" t="s">
        <v>91</v>
      </c>
      <c r="B98" s="6">
        <v>186500</v>
      </c>
      <c r="C98" s="6">
        <v>224950</v>
      </c>
      <c r="D98" s="5">
        <f t="shared" si="2"/>
        <v>0.2061662198391421</v>
      </c>
      <c r="E98" s="5"/>
      <c r="F98" s="6">
        <v>186500</v>
      </c>
      <c r="G98" s="6">
        <v>224950</v>
      </c>
      <c r="H98" s="5">
        <f t="shared" si="3"/>
        <v>0.2061662198391421</v>
      </c>
    </row>
    <row r="99" spans="1:8" x14ac:dyDescent="0.35">
      <c r="A99" s="3" t="s">
        <v>92</v>
      </c>
      <c r="B99" s="6">
        <v>140000</v>
      </c>
      <c r="C99" s="6">
        <v>150000</v>
      </c>
      <c r="D99" s="5">
        <f t="shared" si="2"/>
        <v>7.1428571428571425E-2</v>
      </c>
      <c r="E99" s="5"/>
      <c r="F99" s="6">
        <v>140000</v>
      </c>
      <c r="G99" s="6">
        <v>150000</v>
      </c>
      <c r="H99" s="5">
        <f t="shared" si="3"/>
        <v>7.1428571428571425E-2</v>
      </c>
    </row>
    <row r="100" spans="1:8" x14ac:dyDescent="0.35">
      <c r="A100" s="3" t="s">
        <v>93</v>
      </c>
      <c r="B100" s="6">
        <v>118000</v>
      </c>
      <c r="C100" s="6">
        <v>137600</v>
      </c>
      <c r="D100" s="5">
        <f t="shared" si="2"/>
        <v>0.16610169491525423</v>
      </c>
      <c r="E100" s="5"/>
      <c r="F100" s="6">
        <v>118000</v>
      </c>
      <c r="G100" s="6">
        <v>137600</v>
      </c>
      <c r="H100" s="5">
        <f t="shared" si="3"/>
        <v>0.16610169491525423</v>
      </c>
    </row>
    <row r="101" spans="1:8" x14ac:dyDescent="0.35">
      <c r="A101" s="3" t="s">
        <v>94</v>
      </c>
      <c r="B101" s="6">
        <v>106000</v>
      </c>
      <c r="C101" s="6">
        <v>145000</v>
      </c>
      <c r="D101" s="5">
        <f t="shared" si="2"/>
        <v>0.36792452830188677</v>
      </c>
      <c r="E101" s="5"/>
      <c r="F101" s="6">
        <v>106000</v>
      </c>
      <c r="G101" s="6">
        <v>145000</v>
      </c>
      <c r="H101" s="5">
        <f t="shared" si="3"/>
        <v>0.36792452830188677</v>
      </c>
    </row>
    <row r="102" spans="1:8" x14ac:dyDescent="0.35">
      <c r="A102" s="3" t="s">
        <v>95</v>
      </c>
      <c r="B102" s="6">
        <v>340000</v>
      </c>
      <c r="C102" s="6">
        <v>391000</v>
      </c>
      <c r="D102" s="5">
        <f t="shared" si="2"/>
        <v>0.15</v>
      </c>
      <c r="E102" s="5"/>
      <c r="F102" s="6">
        <v>340000</v>
      </c>
      <c r="G102" s="6">
        <v>391000</v>
      </c>
      <c r="H102" s="5">
        <f t="shared" si="3"/>
        <v>0.15</v>
      </c>
    </row>
    <row r="103" spans="1:8" x14ac:dyDescent="0.35">
      <c r="A103" s="3" t="s">
        <v>96</v>
      </c>
      <c r="B103" s="6">
        <v>156000</v>
      </c>
      <c r="C103" s="6">
        <v>195000</v>
      </c>
      <c r="D103" s="5">
        <f t="shared" si="2"/>
        <v>0.25</v>
      </c>
      <c r="E103" s="5"/>
      <c r="F103" s="6">
        <v>156000</v>
      </c>
      <c r="G103" s="6">
        <v>195000</v>
      </c>
      <c r="H103" s="5">
        <f t="shared" si="3"/>
        <v>0.25</v>
      </c>
    </row>
    <row r="104" spans="1:8" x14ac:dyDescent="0.35">
      <c r="A104" s="3" t="s">
        <v>97</v>
      </c>
      <c r="B104" s="6">
        <v>258500</v>
      </c>
      <c r="C104" s="6">
        <v>350000</v>
      </c>
      <c r="D104" s="5">
        <f t="shared" si="2"/>
        <v>0.35396518375241781</v>
      </c>
      <c r="E104" s="5"/>
      <c r="F104" s="6">
        <v>258500</v>
      </c>
      <c r="G104" s="6">
        <v>350000</v>
      </c>
      <c r="H104" s="5">
        <f t="shared" si="3"/>
        <v>0.35396518375241781</v>
      </c>
    </row>
    <row r="105" spans="1:8" x14ac:dyDescent="0.35">
      <c r="A105" s="3" t="s">
        <v>98</v>
      </c>
      <c r="B105" s="6">
        <v>132000</v>
      </c>
      <c r="C105" s="6">
        <v>163000</v>
      </c>
      <c r="D105" s="5">
        <f t="shared" si="2"/>
        <v>0.23484848484848486</v>
      </c>
      <c r="E105" s="5"/>
      <c r="F105" s="6">
        <v>132000</v>
      </c>
      <c r="G105" s="6">
        <v>163000</v>
      </c>
      <c r="H105" s="5">
        <f t="shared" si="3"/>
        <v>0.23484848484848486</v>
      </c>
    </row>
    <row r="106" spans="1:8" x14ac:dyDescent="0.35">
      <c r="A106" s="3" t="s">
        <v>99</v>
      </c>
      <c r="B106" s="6">
        <v>224975</v>
      </c>
      <c r="C106" s="6">
        <v>247000</v>
      </c>
      <c r="D106" s="5">
        <f t="shared" si="2"/>
        <v>9.7899766640737865E-2</v>
      </c>
      <c r="E106" s="5"/>
      <c r="F106" s="6">
        <v>224975</v>
      </c>
      <c r="G106" s="6">
        <v>247000</v>
      </c>
      <c r="H106" s="5">
        <f t="shared" si="3"/>
        <v>9.7899766640737865E-2</v>
      </c>
    </row>
    <row r="107" spans="1:8" x14ac:dyDescent="0.35">
      <c r="A107" s="3" t="s">
        <v>100</v>
      </c>
      <c r="B107" s="6">
        <v>367000</v>
      </c>
      <c r="C107" s="6">
        <v>410000</v>
      </c>
      <c r="D107" s="5">
        <f t="shared" si="2"/>
        <v>0.11716621253405994</v>
      </c>
      <c r="E107" s="5"/>
      <c r="F107" s="6">
        <v>367000</v>
      </c>
      <c r="G107" s="6">
        <v>410000</v>
      </c>
      <c r="H107" s="5">
        <f t="shared" si="3"/>
        <v>0.11716621253405994</v>
      </c>
    </row>
    <row r="108" spans="1:8" x14ac:dyDescent="0.35">
      <c r="A108" s="3" t="s">
        <v>101</v>
      </c>
      <c r="B108" s="6">
        <v>118750</v>
      </c>
      <c r="C108" s="6">
        <v>163945</v>
      </c>
      <c r="D108" s="5">
        <f t="shared" si="2"/>
        <v>0.38058947368421053</v>
      </c>
      <c r="E108" s="5"/>
      <c r="F108" s="6">
        <v>118750</v>
      </c>
      <c r="G108" s="6">
        <v>163945</v>
      </c>
      <c r="H108" s="5">
        <f t="shared" si="3"/>
        <v>0.38058947368421053</v>
      </c>
    </row>
    <row r="109" spans="1:8" x14ac:dyDescent="0.35">
      <c r="A109" s="3" t="s">
        <v>102</v>
      </c>
      <c r="B109" s="6">
        <v>193500</v>
      </c>
      <c r="C109" s="6">
        <v>141200</v>
      </c>
      <c r="D109" s="5">
        <f t="shared" si="2"/>
        <v>-0.27028423772609816</v>
      </c>
      <c r="E109" s="5"/>
      <c r="F109" s="6">
        <v>193500</v>
      </c>
      <c r="G109" s="6">
        <v>141200</v>
      </c>
      <c r="H109" s="5">
        <f t="shared" si="3"/>
        <v>-0.27028423772609816</v>
      </c>
    </row>
    <row r="110" spans="1:8" x14ac:dyDescent="0.35">
      <c r="A110" s="3" t="s">
        <v>103</v>
      </c>
      <c r="B110" s="6">
        <v>215000</v>
      </c>
      <c r="C110" s="6">
        <v>445000</v>
      </c>
      <c r="D110" s="5">
        <f t="shared" si="2"/>
        <v>1.069767441860465</v>
      </c>
      <c r="E110" s="5"/>
      <c r="F110" s="6">
        <v>215000</v>
      </c>
      <c r="G110" s="6">
        <v>445000</v>
      </c>
      <c r="H110" s="5">
        <f t="shared" si="3"/>
        <v>1.069767441860465</v>
      </c>
    </row>
    <row r="111" spans="1:8" x14ac:dyDescent="0.35">
      <c r="A111" s="3" t="s">
        <v>104</v>
      </c>
      <c r="B111" s="6">
        <v>225000</v>
      </c>
      <c r="C111" s="6">
        <v>285575</v>
      </c>
      <c r="D111" s="5">
        <f t="shared" si="2"/>
        <v>0.2692222222222222</v>
      </c>
      <c r="E111" s="5"/>
      <c r="F111" s="6">
        <v>225000</v>
      </c>
      <c r="G111" s="6">
        <v>285575</v>
      </c>
      <c r="H111" s="5">
        <f t="shared" si="3"/>
        <v>0.2692222222222222</v>
      </c>
    </row>
    <row r="112" spans="1:8" x14ac:dyDescent="0.35">
      <c r="A112" s="3" t="s">
        <v>105</v>
      </c>
      <c r="B112" s="6">
        <v>217000</v>
      </c>
      <c r="C112" s="6">
        <v>265000</v>
      </c>
      <c r="D112" s="5">
        <f t="shared" si="2"/>
        <v>0.22119815668202766</v>
      </c>
      <c r="E112" s="5"/>
      <c r="F112" s="6">
        <v>217000</v>
      </c>
      <c r="G112" s="6">
        <v>265000</v>
      </c>
      <c r="H112" s="5">
        <f t="shared" si="3"/>
        <v>0.22119815668202766</v>
      </c>
    </row>
    <row r="113" spans="1:8" x14ac:dyDescent="0.35">
      <c r="A113" s="3" t="s">
        <v>106</v>
      </c>
      <c r="B113" s="6">
        <v>158500</v>
      </c>
      <c r="C113" s="6">
        <v>159197</v>
      </c>
      <c r="D113" s="5">
        <f t="shared" si="2"/>
        <v>4.397476340694006E-3</v>
      </c>
      <c r="E113" s="5"/>
      <c r="F113" s="6">
        <v>158500</v>
      </c>
      <c r="G113" s="6">
        <v>159197</v>
      </c>
      <c r="H113" s="5">
        <f t="shared" si="3"/>
        <v>4.397476340694006E-3</v>
      </c>
    </row>
    <row r="114" spans="1:8" x14ac:dyDescent="0.35">
      <c r="A114" s="3" t="s">
        <v>107</v>
      </c>
      <c r="B114" s="6">
        <v>214975</v>
      </c>
      <c r="C114" s="6">
        <v>236000</v>
      </c>
      <c r="D114" s="5">
        <f t="shared" si="2"/>
        <v>9.7802070008140479E-2</v>
      </c>
      <c r="E114" s="5"/>
      <c r="F114" s="6">
        <v>214975</v>
      </c>
      <c r="G114" s="6">
        <v>236000</v>
      </c>
      <c r="H114" s="5">
        <f t="shared" si="3"/>
        <v>9.7802070008140479E-2</v>
      </c>
    </row>
    <row r="115" spans="1:8" x14ac:dyDescent="0.35">
      <c r="A115" s="3" t="s">
        <v>108</v>
      </c>
      <c r="B115" s="6">
        <v>144500</v>
      </c>
      <c r="C115" s="6">
        <v>249950</v>
      </c>
      <c r="D115" s="5">
        <f t="shared" si="2"/>
        <v>0.729757785467128</v>
      </c>
      <c r="E115" s="5"/>
      <c r="F115" s="6">
        <v>144500</v>
      </c>
      <c r="G115" s="6">
        <v>249950</v>
      </c>
      <c r="H115" s="5">
        <f t="shared" si="3"/>
        <v>0.729757785467128</v>
      </c>
    </row>
    <row r="116" spans="1:8" x14ac:dyDescent="0.35">
      <c r="A116" s="3" t="s">
        <v>109</v>
      </c>
      <c r="B116" s="6">
        <v>221800</v>
      </c>
      <c r="C116" s="6">
        <v>259900</v>
      </c>
      <c r="D116" s="5">
        <f t="shared" si="2"/>
        <v>0.17177637511271415</v>
      </c>
      <c r="E116" s="5"/>
      <c r="F116" s="6">
        <v>221800</v>
      </c>
      <c r="G116" s="6">
        <v>259900</v>
      </c>
      <c r="H116" s="5">
        <f t="shared" si="3"/>
        <v>0.17177637511271415</v>
      </c>
    </row>
    <row r="117" spans="1:8" x14ac:dyDescent="0.35">
      <c r="A117" s="3" t="s">
        <v>110</v>
      </c>
      <c r="B117" s="6">
        <v>69900</v>
      </c>
      <c r="C117" s="6">
        <v>110000</v>
      </c>
      <c r="D117" s="5">
        <f t="shared" si="2"/>
        <v>0.57367668097281832</v>
      </c>
      <c r="E117" s="5"/>
      <c r="F117" s="6">
        <v>69900</v>
      </c>
      <c r="G117" s="6">
        <v>110000</v>
      </c>
      <c r="H117" s="5">
        <f t="shared" si="3"/>
        <v>0.57367668097281832</v>
      </c>
    </row>
    <row r="118" spans="1:8" x14ac:dyDescent="0.35">
      <c r="A118" s="3" t="s">
        <v>111</v>
      </c>
      <c r="B118" s="6">
        <v>233975</v>
      </c>
      <c r="C118" s="6">
        <v>204750</v>
      </c>
      <c r="D118" s="5">
        <f t="shared" si="2"/>
        <v>-0.12490650710545999</v>
      </c>
      <c r="E118" s="5"/>
      <c r="F118" s="6">
        <v>233975</v>
      </c>
      <c r="G118" s="6">
        <v>204750</v>
      </c>
      <c r="H118" s="5">
        <f t="shared" si="3"/>
        <v>-0.12490650710545999</v>
      </c>
    </row>
    <row r="119" spans="1:8" x14ac:dyDescent="0.35">
      <c r="A119" s="3" t="s">
        <v>112</v>
      </c>
      <c r="B119" s="18" t="s">
        <v>137</v>
      </c>
      <c r="C119" s="19">
        <v>167500</v>
      </c>
      <c r="D119" s="19" t="s">
        <v>137</v>
      </c>
      <c r="E119" s="5"/>
      <c r="F119" s="18" t="s">
        <v>137</v>
      </c>
      <c r="G119" s="6">
        <v>167500</v>
      </c>
      <c r="H119" s="19" t="s">
        <v>137</v>
      </c>
    </row>
    <row r="120" spans="1:8" x14ac:dyDescent="0.35">
      <c r="A120" s="3" t="s">
        <v>113</v>
      </c>
      <c r="B120" s="6">
        <v>192000</v>
      </c>
      <c r="C120" s="6">
        <v>237600</v>
      </c>
      <c r="D120" s="5">
        <f t="shared" si="2"/>
        <v>0.23749999999999999</v>
      </c>
      <c r="E120" s="5"/>
      <c r="F120" s="6">
        <v>192000</v>
      </c>
      <c r="G120" s="6">
        <v>237600</v>
      </c>
      <c r="H120" s="5">
        <f t="shared" si="3"/>
        <v>0.23749999999999999</v>
      </c>
    </row>
    <row r="121" spans="1:8" x14ac:dyDescent="0.35">
      <c r="A121" s="3" t="s">
        <v>114</v>
      </c>
      <c r="B121" s="6">
        <v>71000</v>
      </c>
      <c r="C121" s="6">
        <v>147000</v>
      </c>
      <c r="D121" s="5">
        <f t="shared" si="2"/>
        <v>1.0704225352112675</v>
      </c>
      <c r="E121" s="5"/>
      <c r="F121" s="6">
        <v>71000</v>
      </c>
      <c r="G121" s="6">
        <v>147000</v>
      </c>
      <c r="H121" s="5">
        <f t="shared" si="3"/>
        <v>1.0704225352112675</v>
      </c>
    </row>
    <row r="122" spans="1:8" x14ac:dyDescent="0.35">
      <c r="A122" s="3" t="s">
        <v>115</v>
      </c>
      <c r="B122" s="6">
        <v>175000</v>
      </c>
      <c r="C122" s="6">
        <v>250000</v>
      </c>
      <c r="D122" s="5">
        <f t="shared" si="2"/>
        <v>0.42857142857142855</v>
      </c>
      <c r="E122" s="5"/>
      <c r="F122" s="6">
        <v>175000</v>
      </c>
      <c r="G122" s="6">
        <v>250000</v>
      </c>
      <c r="H122" s="5">
        <f t="shared" si="3"/>
        <v>0.42857142857142855</v>
      </c>
    </row>
    <row r="123" spans="1:8" x14ac:dyDescent="0.35">
      <c r="A123" s="3" t="s">
        <v>116</v>
      </c>
      <c r="B123" s="6">
        <v>297750</v>
      </c>
      <c r="C123" s="6">
        <v>320000</v>
      </c>
      <c r="D123" s="5">
        <f t="shared" si="2"/>
        <v>7.4727120067170444E-2</v>
      </c>
      <c r="E123" s="5"/>
      <c r="F123" s="6">
        <v>297750</v>
      </c>
      <c r="G123" s="6">
        <v>320000</v>
      </c>
      <c r="H123" s="5">
        <f t="shared" si="3"/>
        <v>7.4727120067170444E-2</v>
      </c>
    </row>
    <row r="124" spans="1:8" x14ac:dyDescent="0.35">
      <c r="A124" s="3" t="s">
        <v>117</v>
      </c>
      <c r="B124" s="6">
        <v>350000</v>
      </c>
      <c r="C124" s="6">
        <v>398000</v>
      </c>
      <c r="D124" s="5">
        <f t="shared" si="2"/>
        <v>0.13714285714285715</v>
      </c>
      <c r="E124" s="5"/>
      <c r="F124" s="6">
        <v>350000</v>
      </c>
      <c r="G124" s="6">
        <v>398000</v>
      </c>
      <c r="H124" s="5">
        <f t="shared" si="3"/>
        <v>0.13714285714285715</v>
      </c>
    </row>
    <row r="125" spans="1:8" x14ac:dyDescent="0.35">
      <c r="A125" s="3" t="s">
        <v>118</v>
      </c>
      <c r="B125" s="6">
        <v>180000</v>
      </c>
      <c r="C125" s="6">
        <v>238500</v>
      </c>
      <c r="D125" s="5">
        <f t="shared" si="2"/>
        <v>0.32500000000000001</v>
      </c>
      <c r="E125" s="5"/>
      <c r="F125" s="6">
        <v>180000</v>
      </c>
      <c r="G125" s="6">
        <v>238500</v>
      </c>
      <c r="H125" s="5">
        <f t="shared" si="3"/>
        <v>0.32500000000000001</v>
      </c>
    </row>
    <row r="126" spans="1:8" x14ac:dyDescent="0.35">
      <c r="A126" s="3" t="s">
        <v>119</v>
      </c>
      <c r="B126" s="6">
        <v>255000</v>
      </c>
      <c r="C126" s="6">
        <v>305675</v>
      </c>
      <c r="D126" s="5">
        <f t="shared" si="2"/>
        <v>0.19872549019607844</v>
      </c>
      <c r="E126" s="5"/>
      <c r="F126" s="6">
        <v>255000</v>
      </c>
      <c r="G126" s="6">
        <v>305675</v>
      </c>
      <c r="H126" s="5">
        <f t="shared" si="3"/>
        <v>0.19872549019607844</v>
      </c>
    </row>
    <row r="127" spans="1:8" x14ac:dyDescent="0.35">
      <c r="A127" s="3" t="s">
        <v>120</v>
      </c>
      <c r="B127" s="6">
        <v>150000</v>
      </c>
      <c r="C127" s="6">
        <v>301750</v>
      </c>
      <c r="D127" s="5">
        <f t="shared" si="2"/>
        <v>1.0116666666666667</v>
      </c>
      <c r="E127" s="5"/>
      <c r="F127" s="6">
        <v>150000</v>
      </c>
      <c r="G127" s="6">
        <v>301750</v>
      </c>
      <c r="H127" s="5">
        <f t="shared" si="3"/>
        <v>1.0116666666666667</v>
      </c>
    </row>
    <row r="128" spans="1:8" x14ac:dyDescent="0.35">
      <c r="A128" s="3" t="s">
        <v>121</v>
      </c>
      <c r="B128" s="6">
        <v>142400</v>
      </c>
      <c r="C128" s="6">
        <v>210000</v>
      </c>
      <c r="D128" s="5">
        <f t="shared" si="2"/>
        <v>0.4747191011235955</v>
      </c>
      <c r="E128" s="5"/>
      <c r="F128" s="6">
        <v>142400</v>
      </c>
      <c r="G128" s="6">
        <v>210000</v>
      </c>
      <c r="H128" s="5">
        <f t="shared" si="3"/>
        <v>0.4747191011235955</v>
      </c>
    </row>
    <row r="129" spans="1:9" x14ac:dyDescent="0.35">
      <c r="A129" s="3" t="s">
        <v>122</v>
      </c>
      <c r="B129" s="6">
        <v>114500</v>
      </c>
      <c r="C129" s="6">
        <v>152000</v>
      </c>
      <c r="D129" s="5">
        <f t="shared" si="2"/>
        <v>0.32751091703056767</v>
      </c>
      <c r="E129" s="5"/>
      <c r="F129" s="6">
        <v>114500</v>
      </c>
      <c r="G129" s="6">
        <v>152000</v>
      </c>
      <c r="H129" s="5">
        <f t="shared" si="3"/>
        <v>0.32751091703056767</v>
      </c>
    </row>
    <row r="130" spans="1:9" x14ac:dyDescent="0.35">
      <c r="A130" s="3" t="s">
        <v>123</v>
      </c>
      <c r="B130" s="6">
        <v>265000</v>
      </c>
      <c r="C130" s="6">
        <v>287000</v>
      </c>
      <c r="D130" s="5">
        <f t="shared" si="2"/>
        <v>8.3018867924528297E-2</v>
      </c>
      <c r="E130" s="5"/>
      <c r="F130" s="6">
        <v>265000</v>
      </c>
      <c r="G130" s="6">
        <v>287000</v>
      </c>
      <c r="H130" s="5">
        <f t="shared" si="3"/>
        <v>8.3018867924528297E-2</v>
      </c>
    </row>
    <row r="131" spans="1:9" x14ac:dyDescent="0.35">
      <c r="A131" s="3" t="s">
        <v>124</v>
      </c>
      <c r="B131" s="6">
        <v>221950</v>
      </c>
      <c r="C131" s="6">
        <v>275000</v>
      </c>
      <c r="D131" s="5">
        <f t="shared" si="2"/>
        <v>0.23901779680108132</v>
      </c>
      <c r="E131" s="5"/>
      <c r="F131" s="6">
        <v>221950</v>
      </c>
      <c r="G131" s="6">
        <v>275000</v>
      </c>
      <c r="H131" s="5">
        <f t="shared" si="3"/>
        <v>0.23901779680108132</v>
      </c>
    </row>
    <row r="132" spans="1:9" x14ac:dyDescent="0.35">
      <c r="A132" s="3" t="s">
        <v>125</v>
      </c>
      <c r="B132" s="6">
        <v>145000</v>
      </c>
      <c r="C132" s="6">
        <v>180000</v>
      </c>
      <c r="D132" s="5">
        <f t="shared" si="2"/>
        <v>0.2413793103448276</v>
      </c>
      <c r="E132" s="5"/>
      <c r="F132" s="6">
        <v>145000</v>
      </c>
      <c r="G132" s="6">
        <v>180000</v>
      </c>
      <c r="H132" s="5">
        <f t="shared" si="3"/>
        <v>0.2413793103448276</v>
      </c>
    </row>
    <row r="133" spans="1:9" x14ac:dyDescent="0.35">
      <c r="A133" s="3" t="s">
        <v>126</v>
      </c>
      <c r="B133" s="6">
        <v>172450</v>
      </c>
      <c r="C133" s="6">
        <v>187500</v>
      </c>
      <c r="D133" s="5">
        <f t="shared" si="2"/>
        <v>8.7271672948680781E-2</v>
      </c>
      <c r="E133" s="5"/>
      <c r="F133" s="6">
        <v>172450</v>
      </c>
      <c r="G133" s="6">
        <v>187500</v>
      </c>
      <c r="H133" s="5">
        <f t="shared" si="3"/>
        <v>8.7271672948680781E-2</v>
      </c>
    </row>
    <row r="134" spans="1:9" x14ac:dyDescent="0.35">
      <c r="A134" s="3" t="s">
        <v>127</v>
      </c>
      <c r="B134" s="6">
        <v>163000</v>
      </c>
      <c r="C134" s="6">
        <v>220000</v>
      </c>
      <c r="D134" s="5">
        <f t="shared" si="2"/>
        <v>0.34969325153374231</v>
      </c>
      <c r="E134" s="5"/>
      <c r="F134" s="6">
        <v>163000</v>
      </c>
      <c r="G134" s="6">
        <v>220000</v>
      </c>
      <c r="H134" s="5">
        <f t="shared" si="3"/>
        <v>0.34969325153374231</v>
      </c>
    </row>
    <row r="135" spans="1:9" x14ac:dyDescent="0.35">
      <c r="A135" s="3" t="s">
        <v>128</v>
      </c>
      <c r="B135" s="6">
        <v>280750</v>
      </c>
      <c r="C135" s="6">
        <v>251750</v>
      </c>
      <c r="D135" s="5">
        <f t="shared" si="2"/>
        <v>-0.10329474621549421</v>
      </c>
      <c r="E135" s="5"/>
      <c r="F135" s="6">
        <v>280750</v>
      </c>
      <c r="G135" s="6">
        <v>251750</v>
      </c>
      <c r="H135" s="5">
        <f t="shared" si="3"/>
        <v>-0.10329474621549421</v>
      </c>
    </row>
    <row r="136" spans="1:9" x14ac:dyDescent="0.35">
      <c r="A136" s="3" t="s">
        <v>129</v>
      </c>
      <c r="B136" s="6">
        <v>255000</v>
      </c>
      <c r="C136" s="6">
        <v>288000</v>
      </c>
      <c r="D136" s="5">
        <f t="shared" ref="D136:D139" si="4">(C136-B136)/B136</f>
        <v>0.12941176470588237</v>
      </c>
      <c r="E136" s="5"/>
      <c r="F136" s="6">
        <v>255000</v>
      </c>
      <c r="G136" s="6">
        <v>288000</v>
      </c>
      <c r="H136" s="5">
        <f t="shared" ref="H136:H139" si="5">(G136-F136)/F136</f>
        <v>0.12941176470588237</v>
      </c>
    </row>
    <row r="137" spans="1:9" x14ac:dyDescent="0.35">
      <c r="A137" s="3" t="s">
        <v>130</v>
      </c>
      <c r="B137" s="19">
        <v>17500</v>
      </c>
      <c r="C137" s="19">
        <v>213000</v>
      </c>
      <c r="D137" s="5">
        <f t="shared" si="4"/>
        <v>11.171428571428571</v>
      </c>
      <c r="E137" s="5"/>
      <c r="F137" s="6">
        <v>17500</v>
      </c>
      <c r="G137" s="6">
        <v>213000</v>
      </c>
      <c r="H137" s="5">
        <f t="shared" si="5"/>
        <v>11.171428571428571</v>
      </c>
    </row>
    <row r="138" spans="1:9" x14ac:dyDescent="0.35">
      <c r="A138" s="3" t="s">
        <v>131</v>
      </c>
      <c r="B138" s="6">
        <v>169900</v>
      </c>
      <c r="C138" s="6">
        <v>170000</v>
      </c>
      <c r="D138" s="5">
        <f t="shared" si="4"/>
        <v>5.885815185403178E-4</v>
      </c>
      <c r="E138" s="5"/>
      <c r="F138" s="6">
        <v>169900</v>
      </c>
      <c r="G138" s="6">
        <v>170000</v>
      </c>
      <c r="H138" s="5">
        <f t="shared" si="5"/>
        <v>5.885815185403178E-4</v>
      </c>
    </row>
    <row r="139" spans="1:9" x14ac:dyDescent="0.35">
      <c r="A139" s="10" t="s">
        <v>132</v>
      </c>
      <c r="B139" s="13">
        <v>314900</v>
      </c>
      <c r="C139" s="13">
        <v>319315</v>
      </c>
      <c r="D139" s="12">
        <f t="shared" si="4"/>
        <v>1.4020323912353128E-2</v>
      </c>
      <c r="E139" s="12"/>
      <c r="F139" s="13">
        <v>314900</v>
      </c>
      <c r="G139" s="13">
        <v>319315</v>
      </c>
      <c r="H139" s="12">
        <f t="shared" si="5"/>
        <v>1.4020323912353128E-2</v>
      </c>
      <c r="I139" s="20"/>
    </row>
    <row r="140" spans="1:9" x14ac:dyDescent="0.35">
      <c r="A140" s="17" t="s">
        <v>138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9" ma:contentTypeDescription="Create a new document." ma:contentTypeScope="" ma:versionID="4283fe00483ce52ea2a19ef5f2b93b66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4c0c31442dd581fd51b51725f2872e14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772D3-5799-4CBA-98D9-6FC704369266}"/>
</file>

<file path=customXml/itemProps2.xml><?xml version="1.0" encoding="utf-8"?>
<ds:datastoreItem xmlns:ds="http://schemas.openxmlformats.org/officeDocument/2006/customXml" ds:itemID="{546A7715-DE35-4680-9D38-BA1BBE665500}"/>
</file>

<file path=customXml/itemProps3.xml><?xml version="1.0" encoding="utf-8"?>
<ds:datastoreItem xmlns:ds="http://schemas.openxmlformats.org/officeDocument/2006/customXml" ds:itemID="{00E99735-6D49-4881-A535-F2F2079B6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2020-09-16T16:03:21Z</cp:lastPrinted>
  <dcterms:created xsi:type="dcterms:W3CDTF">2020-09-16T15:45:34Z</dcterms:created>
  <dcterms:modified xsi:type="dcterms:W3CDTF">2021-03-11T20:45:18Z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