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Home Sales Reports\10 October 2020\"/>
    </mc:Choice>
  </mc:AlternateContent>
  <xr:revisionPtr revIDLastSave="0" documentId="13_ncr:1_{9DA07794-36DF-429B-A6A4-E8F2302A26B9}" xr6:coauthVersionLast="45" xr6:coauthVersionMax="45" xr10:uidLastSave="{00000000-0000-0000-0000-000000000000}"/>
  <bookViews>
    <workbookView xWindow="0" yWindow="0" windowWidth="19200" windowHeight="10200" xr2:uid="{F2A13F7E-57A9-43C8-9305-9CD9B95BFADA}"/>
  </bookViews>
  <sheets>
    <sheet name="Sheet1" sheetId="1" r:id="rId1"/>
  </sheets>
  <definedNames>
    <definedName name="_xlnm.Print_Area" localSheetId="0">Sheet1!$A$1:$I$139</definedName>
    <definedName name="_xlnm.Print_Titles" localSheetId="0">Sheet1!$6:$6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41" i="1"/>
  <c r="D43" i="1"/>
  <c r="H139" i="1" l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<sst xmlns="http://schemas.openxmlformats.org/spreadsheetml/2006/main" count="148" uniqueCount="140">
  <si>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</si>
  <si>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</si>
  <si>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</si>
  <si>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</si>
  <si>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</si>
  <si>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</si>
  <si>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</si>
  <si>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</si>
  <si>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</si>
  <si>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</si>
  <si>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</si>
  <si>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</si>
  <si>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</si>
  <si>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</si>
  <si>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</si>
  <si>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</si>
  <si>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</si>
  <si>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</si>
  <si>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</si>
  <si>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</si>
  <si>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</si>
  <si>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</si>
  <si>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</si>
  <si>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</si>
  <si>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</si>
  <si>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</si>
  <si>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</si>
  <si>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</si>
  <si>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</si>
  <si>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</si>
  <si>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</si>
  <si>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</si>
  <si>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</si>
  <si>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</si>
  <si>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</si>
  <si>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</si>
  <si>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</si>
  <si>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</si>
  <si>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</si>
  <si>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</si>
  <si>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</si>
  <si>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</si>
  <si>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</si>
  <si>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</si>
  <si>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</si>
  <si>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</si>
  <si>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</si>
  <si>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</si>
  <si>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</si>
  <si>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</si>
  <si>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</si>
  <si>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</si>
  <si>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</si>
  <si>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</si>
  <si>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</si>
  <si>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</si>
  <si>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</si>
  <si>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</si>
  <si>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</si>
  <si>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</si>
  <si>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</si>
  <si>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</si>
  <si>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</si>
  <si>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</si>
  <si>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</si>
  <si>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</si>
  <si>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</si>
  <si>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</si>
  <si>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</si>
  <si>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</si>
  <si>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</si>
  <si>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</si>
  <si>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</si>
  <si>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</si>
  <si>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</si>
  <si>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</si>
  <si>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</si>
  <si>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</si>
  <si>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</si>
  <si>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</si>
  <si>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</si>
  <si>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</si>
  <si>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</si>
  <si>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</si>
  <si>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</si>
  <si>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</si>
  <si>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</si>
  <si>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</si>
  <si>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</si>
  <si>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</si>
  <si>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</si>
  <si>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</si>
  <si>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</si>
  <si>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</si>
  <si>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</si>
  <si>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</si>
  <si>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</si>
  <si>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</si>
  <si>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</si>
  <si>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</si>
  <si>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</si>
  <si>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</si>
  <si>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</si>
  <si>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</si>
  <si>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</si>
  <si>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</si>
  <si>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</si>
  <si>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</si>
  <si>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</si>
  <si>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</si>
  <si>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</si>
  <si>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</si>
  <si>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</si>
  <si>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</si>
  <si>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</si>
  <si>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</si>
  <si>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</si>
  <si>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</si>
  <si>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</si>
  <si>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</si>
  <si>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</si>
  <si>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</si>
  <si>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</si>
  <si>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</si>
  <si>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</si>
  <si>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</si>
  <si>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</si>
  <si>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</si>
  <si>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</si>
  <si>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</si>
  <si>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</si>
  <si>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</si>
  <si>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</si>
  <si>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YTD 2019</t>
  </si>
  <si>
    <t>YTD 2020</t>
  </si>
  <si>
    <t>Source: Virginia REALTORS®</t>
  </si>
  <si>
    <t>Pct. Chg.</t>
  </si>
  <si>
    <t>Home Sales by County and Independent City</t>
  </si>
  <si>
    <t>n/a</t>
  </si>
  <si>
    <t>Contact: lsturtevant@virginiarealtors.org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</si>
</sst>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" fontId="3" fillId="2" borderId="0" xfId="0" applyNumberFormat="1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1" fontId="3" fillId="2" borderId="1" xfId="0" applyNumberFormat="1" applyFont="1" applyFill="1" applyBorder="1"/>
    <xf numFmtId="164" fontId="3" fillId="2" borderId="1" xfId="1" applyNumberFormat="1" applyFont="1" applyFill="1" applyBorder="1"/>
    <xf numFmtId="3" fontId="3" fillId="2" borderId="1" xfId="0" applyNumberFormat="1" applyFont="1" applyFill="1" applyBorder="1"/>
    <xf numFmtId="164" fontId="3" fillId="2" borderId="0" xfId="1" applyNumberFormat="1" applyFont="1" applyFill="1" applyAlignment="1">
      <alignment horizontal="right"/>
    </xf>
    <xf numFmtId="0" fontId="5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31750</xdr:colOff>
      <xdr:row>0</xdr:row>
      <xdr:rowOff>50800</xdr:rowOff>
    </xdr:from>
    <xdr:ext cx="2819400" cy="6558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749550" y="50800"/>
          <a:ext cx="2819400" cy="65582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I139"/>
  <sheetViews>
    <sheetView tabSelected="1" workbookViewId="0">
      <selection activeCell="K82" sqref="K82"/>
    </sheetView>
  </sheetViews>
  <sheetFormatPr defaultRowHeight="14.5" x14ac:dyDescent="0.35"/>
  <cols>
    <col min="1" max="1" width="21.453125" bestFit="1" customWidth="1"/>
    <col min="5" max="5" width="2.6328125" customWidth="1"/>
    <col min="6" max="6" width="10" customWidth="1"/>
    <col min="7" max="7" width="9.90625" customWidth="1"/>
    <col min="9" max="9" width="3.1796875" style="1" customWidth="1"/>
  </cols>
  <sheetData>
    <row r="1" spans="1:8" x14ac:dyDescent="0.35">
      <c r="A1" s="2" t="s">
        <v>137</v>
      </c>
      <c r="B1" s="1"/>
      <c r="C1" s="1"/>
      <c r="D1" s="1"/>
      <c r="E1" s="1"/>
      <c r="F1" s="1"/>
      <c r="G1" s="1"/>
      <c r="H1" s="1"/>
    </row>
    <row r="2" spans="1:8" x14ac:dyDescent="0.35">
      <c r="A2" s="15" t="s">
        <v>135</v>
      </c>
      <c r="B2" s="1"/>
      <c r="C2" s="1"/>
      <c r="D2" s="1"/>
      <c r="E2" s="1"/>
      <c r="F2" s="1"/>
      <c r="G2" s="1"/>
      <c r="H2" s="1"/>
    </row>
    <row r="3" spans="1:8" ht="10" customHeight="1" x14ac:dyDescent="0.35">
      <c r="A3" s="15" t="s">
        <v>139</v>
      </c>
      <c r="B3" s="1"/>
      <c r="C3" s="1"/>
      <c r="D3" s="1"/>
      <c r="E3" s="1"/>
      <c r="F3" s="1"/>
      <c r="G3" s="1"/>
      <c r="H3" s="1"/>
    </row>
    <row r="4" spans="1:8" ht="10" customHeight="1" x14ac:dyDescent="0.35">
      <c r="A4" s="15"/>
      <c r="B4" s="1"/>
      <c r="C4" s="1"/>
      <c r="D4" s="1"/>
      <c r="E4" s="1"/>
      <c r="F4" s="1"/>
      <c r="G4" s="1"/>
      <c r="H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6" spans="1:8" x14ac:dyDescent="0.35">
      <c r="A6" s="10"/>
      <c r="B6" s="7">
        <v>43739</v>
      </c>
      <c r="C6" s="7">
        <v>44105</v>
      </c>
      <c r="D6" s="8" t="s">
        <v>136</v>
      </c>
      <c r="E6" s="9"/>
      <c r="F6" s="8" t="s">
        <v>133</v>
      </c>
      <c r="G6" s="8" t="s">
        <v>134</v>
      </c>
      <c r="H6" s="8" t="s">
        <v>136</v>
      </c>
    </row>
    <row r="7" spans="1:8" x14ac:dyDescent="0.35">
      <c r="A7" s="3" t="s">
        <v>0</v>
      </c>
      <c r="B7" s="4">
        <v>65</v>
      </c>
      <c r="C7" s="4">
        <v>84</v>
      </c>
      <c r="D7" s="5">
        <f>(C7-B7)/B7</f>
        <v>0.29230769230769232</v>
      </c>
      <c r="E7" s="5"/>
      <c r="F7" s="6">
        <v>444</v>
      </c>
      <c r="G7" s="6">
        <v>523</v>
      </c>
      <c r="H7" s="5">
        <f>(G7-F7)/F7</f>
        <v>0.17792792792792791</v>
      </c>
    </row>
    <row r="8" spans="1:8" x14ac:dyDescent="0.35">
      <c r="A8" s="3" t="s">
        <v>1</v>
      </c>
      <c r="B8" s="4">
        <v>152</v>
      </c>
      <c r="C8" s="4">
        <v>180</v>
      </c>
      <c r="D8" s="5">
        <f t="shared" ref="D8:D71" si="0">(C8-B8)/B8</f>
        <v>0.18421052631578946</v>
      </c>
      <c r="E8" s="5"/>
      <c r="F8" s="6">
        <v>1679</v>
      </c>
      <c r="G8" s="6">
        <v>1602</v>
      </c>
      <c r="H8" s="5">
        <f t="shared" ref="H8:H71" si="1">(G8-F8)/F8</f>
        <v>-4.5860631328171531E-2</v>
      </c>
    </row>
    <row r="9" spans="1:8" x14ac:dyDescent="0.35">
      <c r="A9" s="3" t="s">
        <v>2</v>
      </c>
      <c r="B9" s="4">
        <v>221</v>
      </c>
      <c r="C9" s="4">
        <v>292</v>
      </c>
      <c r="D9" s="5">
        <f t="shared" si="0"/>
        <v>0.32126696832579188</v>
      </c>
      <c r="E9" s="5"/>
      <c r="F9" s="6">
        <v>2191</v>
      </c>
      <c r="G9" s="6">
        <v>2240</v>
      </c>
      <c r="H9" s="5">
        <f t="shared" si="1"/>
        <v>2.2364217252396165E-2</v>
      </c>
    </row>
    <row r="10" spans="1:8" x14ac:dyDescent="0.35">
      <c r="A10" s="3" t="s">
        <v>3</v>
      </c>
      <c r="B10" s="4">
        <v>12</v>
      </c>
      <c r="C10" s="4">
        <v>10</v>
      </c>
      <c r="D10" s="5">
        <f t="shared" si="0"/>
        <v>-0.16666666666666666</v>
      </c>
      <c r="E10" s="5"/>
      <c r="F10" s="6">
        <v>99</v>
      </c>
      <c r="G10" s="6">
        <v>99</v>
      </c>
      <c r="H10" s="5">
        <f t="shared" si="1"/>
        <v>0</v>
      </c>
    </row>
    <row r="11" spans="1:8" x14ac:dyDescent="0.35">
      <c r="A11" s="3" t="s">
        <v>4</v>
      </c>
      <c r="B11" s="4">
        <v>12</v>
      </c>
      <c r="C11" s="4">
        <v>14</v>
      </c>
      <c r="D11" s="5">
        <f t="shared" si="0"/>
        <v>0.16666666666666666</v>
      </c>
      <c r="E11" s="5"/>
      <c r="F11" s="6">
        <v>122</v>
      </c>
      <c r="G11" s="6">
        <v>141</v>
      </c>
      <c r="H11" s="5">
        <f t="shared" si="1"/>
        <v>0.15573770491803279</v>
      </c>
    </row>
    <row r="12" spans="1:8" x14ac:dyDescent="0.35">
      <c r="A12" s="3" t="s">
        <v>5</v>
      </c>
      <c r="B12" s="4">
        <v>30</v>
      </c>
      <c r="C12" s="4">
        <v>40</v>
      </c>
      <c r="D12" s="5">
        <f t="shared" si="0"/>
        <v>0.33333333333333331</v>
      </c>
      <c r="E12" s="5"/>
      <c r="F12" s="6">
        <v>280</v>
      </c>
      <c r="G12" s="6">
        <v>363</v>
      </c>
      <c r="H12" s="5">
        <f t="shared" si="1"/>
        <v>0.29642857142857143</v>
      </c>
    </row>
    <row r="13" spans="1:8" x14ac:dyDescent="0.35">
      <c r="A13" s="3" t="s">
        <v>6</v>
      </c>
      <c r="B13" s="4">
        <v>12</v>
      </c>
      <c r="C13" s="4">
        <v>25</v>
      </c>
      <c r="D13" s="5">
        <f t="shared" si="0"/>
        <v>1.0833333333333333</v>
      </c>
      <c r="E13" s="5"/>
      <c r="F13" s="6">
        <v>159</v>
      </c>
      <c r="G13" s="6">
        <v>193</v>
      </c>
      <c r="H13" s="5">
        <f t="shared" si="1"/>
        <v>0.21383647798742139</v>
      </c>
    </row>
    <row r="14" spans="1:8" x14ac:dyDescent="0.35">
      <c r="A14" s="3" t="s">
        <v>7</v>
      </c>
      <c r="B14" s="4">
        <v>216</v>
      </c>
      <c r="C14" s="4">
        <v>266</v>
      </c>
      <c r="D14" s="5">
        <f t="shared" si="0"/>
        <v>0.23148148148148148</v>
      </c>
      <c r="E14" s="5"/>
      <c r="F14" s="6">
        <v>2392</v>
      </c>
      <c r="G14" s="6">
        <v>2254</v>
      </c>
      <c r="H14" s="5">
        <f t="shared" si="1"/>
        <v>-5.7692307692307696E-2</v>
      </c>
    </row>
    <row r="15" spans="1:8" x14ac:dyDescent="0.35">
      <c r="A15" s="3" t="s">
        <v>8</v>
      </c>
      <c r="B15" s="4">
        <v>79</v>
      </c>
      <c r="C15" s="4">
        <v>114</v>
      </c>
      <c r="D15" s="5">
        <f t="shared" si="0"/>
        <v>0.44303797468354428</v>
      </c>
      <c r="E15" s="5"/>
      <c r="F15" s="6">
        <v>731</v>
      </c>
      <c r="G15" s="6">
        <v>730</v>
      </c>
      <c r="H15" s="5">
        <f t="shared" si="1"/>
        <v>-1.3679890560875513E-3</v>
      </c>
    </row>
    <row r="16" spans="1:8" x14ac:dyDescent="0.35">
      <c r="A16" s="3" t="s">
        <v>9</v>
      </c>
      <c r="B16" s="4">
        <v>3</v>
      </c>
      <c r="C16" s="4">
        <v>4</v>
      </c>
      <c r="D16" s="5">
        <f t="shared" si="0"/>
        <v>0.33333333333333331</v>
      </c>
      <c r="E16" s="5"/>
      <c r="F16" s="6">
        <v>25</v>
      </c>
      <c r="G16" s="6">
        <v>31</v>
      </c>
      <c r="H16" s="5">
        <f t="shared" si="1"/>
        <v>0.24</v>
      </c>
    </row>
    <row r="17" spans="1:8" x14ac:dyDescent="0.35">
      <c r="A17" s="3" t="s">
        <v>10</v>
      </c>
      <c r="B17" s="4">
        <v>123</v>
      </c>
      <c r="C17" s="4">
        <v>151</v>
      </c>
      <c r="D17" s="5">
        <f t="shared" si="0"/>
        <v>0.22764227642276422</v>
      </c>
      <c r="E17" s="5"/>
      <c r="F17" s="6">
        <v>1142</v>
      </c>
      <c r="G17" s="6">
        <v>1298</v>
      </c>
      <c r="H17" s="5">
        <f t="shared" si="1"/>
        <v>0.13660245183887915</v>
      </c>
    </row>
    <row r="18" spans="1:8" x14ac:dyDescent="0.35">
      <c r="A18" s="3" t="s">
        <v>11</v>
      </c>
      <c r="B18" s="4">
        <v>3</v>
      </c>
      <c r="C18" s="4">
        <v>7</v>
      </c>
      <c r="D18" s="5">
        <f t="shared" si="0"/>
        <v>1.3333333333333333</v>
      </c>
      <c r="E18" s="5"/>
      <c r="F18" s="6">
        <v>28</v>
      </c>
      <c r="G18" s="6">
        <v>32</v>
      </c>
      <c r="H18" s="5">
        <f t="shared" si="1"/>
        <v>0.14285714285714285</v>
      </c>
    </row>
    <row r="19" spans="1:8" x14ac:dyDescent="0.35">
      <c r="A19" s="3" t="s">
        <v>12</v>
      </c>
      <c r="B19" s="4">
        <v>45</v>
      </c>
      <c r="C19" s="4">
        <v>61</v>
      </c>
      <c r="D19" s="5">
        <f t="shared" si="0"/>
        <v>0.35555555555555557</v>
      </c>
      <c r="E19" s="5"/>
      <c r="F19" s="6">
        <v>426</v>
      </c>
      <c r="G19" s="6">
        <v>414</v>
      </c>
      <c r="H19" s="5">
        <f t="shared" si="1"/>
        <v>-2.8169014084507043E-2</v>
      </c>
    </row>
    <row r="20" spans="1:8" x14ac:dyDescent="0.35">
      <c r="A20" s="3" t="s">
        <v>13</v>
      </c>
      <c r="B20" s="4">
        <v>7</v>
      </c>
      <c r="C20" s="4">
        <v>7</v>
      </c>
      <c r="D20" s="5">
        <f t="shared" si="0"/>
        <v>0</v>
      </c>
      <c r="E20" s="5"/>
      <c r="F20" s="6">
        <v>53</v>
      </c>
      <c r="G20" s="6">
        <v>51</v>
      </c>
      <c r="H20" s="5">
        <f t="shared" si="1"/>
        <v>-3.7735849056603772E-2</v>
      </c>
    </row>
    <row r="21" spans="1:8" x14ac:dyDescent="0.35">
      <c r="A21" s="3" t="s">
        <v>14</v>
      </c>
      <c r="B21" s="4">
        <v>2</v>
      </c>
      <c r="C21" s="4">
        <v>0</v>
      </c>
      <c r="D21" s="5">
        <f t="shared" si="0"/>
        <v>-1</v>
      </c>
      <c r="E21" s="5"/>
      <c r="F21" s="6">
        <v>28</v>
      </c>
      <c r="G21" s="6">
        <v>20</v>
      </c>
      <c r="H21" s="5">
        <f t="shared" si="1"/>
        <v>-0.2857142857142857</v>
      </c>
    </row>
    <row r="22" spans="1:8" x14ac:dyDescent="0.35">
      <c r="A22" s="3" t="s">
        <v>15</v>
      </c>
      <c r="B22" s="4">
        <v>4</v>
      </c>
      <c r="C22" s="4">
        <v>4</v>
      </c>
      <c r="D22" s="14" t="s">
        <v>138</v>
      </c>
      <c r="E22" s="5"/>
      <c r="F22" s="6">
        <v>32</v>
      </c>
      <c r="G22" s="6">
        <v>24</v>
      </c>
      <c r="H22" s="5">
        <f t="shared" si="1"/>
        <v>-0.25</v>
      </c>
    </row>
    <row r="23" spans="1:8" x14ac:dyDescent="0.35">
      <c r="A23" s="3" t="s">
        <v>16</v>
      </c>
      <c r="B23" s="4">
        <v>6</v>
      </c>
      <c r="C23" s="4">
        <v>17</v>
      </c>
      <c r="D23" s="5">
        <f t="shared" si="0"/>
        <v>1.8333333333333333</v>
      </c>
      <c r="E23" s="5"/>
      <c r="F23" s="6">
        <v>101</v>
      </c>
      <c r="G23" s="6">
        <v>109</v>
      </c>
      <c r="H23" s="5">
        <f t="shared" si="1"/>
        <v>7.9207920792079209E-2</v>
      </c>
    </row>
    <row r="24" spans="1:8" x14ac:dyDescent="0.35">
      <c r="A24" s="3" t="s">
        <v>17</v>
      </c>
      <c r="B24" s="4">
        <v>10</v>
      </c>
      <c r="C24" s="4">
        <v>4</v>
      </c>
      <c r="D24" s="5">
        <f t="shared" si="0"/>
        <v>-0.6</v>
      </c>
      <c r="E24" s="5"/>
      <c r="F24" s="6">
        <v>79</v>
      </c>
      <c r="G24" s="6">
        <v>65</v>
      </c>
      <c r="H24" s="5">
        <f t="shared" si="1"/>
        <v>-0.17721518987341772</v>
      </c>
    </row>
    <row r="25" spans="1:8" x14ac:dyDescent="0.35">
      <c r="A25" s="3" t="s">
        <v>18</v>
      </c>
      <c r="B25" s="4">
        <v>46</v>
      </c>
      <c r="C25" s="4">
        <v>63</v>
      </c>
      <c r="D25" s="5">
        <f t="shared" si="0"/>
        <v>0.36956521739130432</v>
      </c>
      <c r="E25" s="5"/>
      <c r="F25" s="6">
        <v>489</v>
      </c>
      <c r="G25" s="6">
        <v>575</v>
      </c>
      <c r="H25" s="5">
        <f t="shared" si="1"/>
        <v>0.17586912065439672</v>
      </c>
    </row>
    <row r="26" spans="1:8" x14ac:dyDescent="0.35">
      <c r="A26" s="3" t="s">
        <v>19</v>
      </c>
      <c r="B26" s="4">
        <v>51</v>
      </c>
      <c r="C26" s="4">
        <v>53</v>
      </c>
      <c r="D26" s="5">
        <f t="shared" si="0"/>
        <v>3.9215686274509803E-2</v>
      </c>
      <c r="E26" s="5"/>
      <c r="F26" s="6">
        <v>483</v>
      </c>
      <c r="G26" s="6">
        <v>524</v>
      </c>
      <c r="H26" s="5">
        <f t="shared" si="1"/>
        <v>8.4886128364389232E-2</v>
      </c>
    </row>
    <row r="27" spans="1:8" x14ac:dyDescent="0.35">
      <c r="A27" s="3" t="s">
        <v>20</v>
      </c>
      <c r="B27" s="4">
        <v>30</v>
      </c>
      <c r="C27" s="4">
        <v>42</v>
      </c>
      <c r="D27" s="5">
        <f t="shared" si="0"/>
        <v>0.4</v>
      </c>
      <c r="E27" s="5"/>
      <c r="F27" s="6">
        <v>279</v>
      </c>
      <c r="G27" s="6">
        <v>284</v>
      </c>
      <c r="H27" s="5">
        <f t="shared" si="1"/>
        <v>1.7921146953405017E-2</v>
      </c>
    </row>
    <row r="28" spans="1:8" x14ac:dyDescent="0.35">
      <c r="A28" s="3" t="s">
        <v>21</v>
      </c>
      <c r="B28" s="4">
        <v>1</v>
      </c>
      <c r="C28" s="4">
        <v>1</v>
      </c>
      <c r="D28" s="5">
        <f t="shared" si="0"/>
        <v>0</v>
      </c>
      <c r="E28" s="5"/>
      <c r="F28" s="6">
        <v>31</v>
      </c>
      <c r="G28" s="6">
        <v>33</v>
      </c>
      <c r="H28" s="5">
        <f t="shared" si="1"/>
        <v>6.4516129032258063E-2</v>
      </c>
    </row>
    <row r="29" spans="1:8" x14ac:dyDescent="0.35">
      <c r="A29" s="3" t="s">
        <v>22</v>
      </c>
      <c r="B29" s="4">
        <v>6</v>
      </c>
      <c r="C29" s="4">
        <v>9</v>
      </c>
      <c r="D29" s="5">
        <f t="shared" si="0"/>
        <v>0.5</v>
      </c>
      <c r="E29" s="5"/>
      <c r="F29" s="6">
        <v>70</v>
      </c>
      <c r="G29" s="6">
        <v>52</v>
      </c>
      <c r="H29" s="5">
        <f t="shared" si="1"/>
        <v>-0.25714285714285712</v>
      </c>
    </row>
    <row r="30" spans="1:8" x14ac:dyDescent="0.35">
      <c r="A30" s="3" t="s">
        <v>23</v>
      </c>
      <c r="B30" s="4">
        <v>50</v>
      </c>
      <c r="C30" s="4">
        <v>41</v>
      </c>
      <c r="D30" s="5">
        <f t="shared" si="0"/>
        <v>-0.18</v>
      </c>
      <c r="E30" s="5"/>
      <c r="F30" s="6">
        <v>496</v>
      </c>
      <c r="G30" s="6">
        <v>460</v>
      </c>
      <c r="H30" s="5">
        <f t="shared" si="1"/>
        <v>-7.2580645161290328E-2</v>
      </c>
    </row>
    <row r="31" spans="1:8" x14ac:dyDescent="0.35">
      <c r="A31" s="3" t="s">
        <v>24</v>
      </c>
      <c r="B31" s="4">
        <v>397</v>
      </c>
      <c r="C31" s="4">
        <v>510</v>
      </c>
      <c r="D31" s="5">
        <f t="shared" si="0"/>
        <v>0.28463476070528965</v>
      </c>
      <c r="E31" s="5"/>
      <c r="F31" s="6">
        <v>3992</v>
      </c>
      <c r="G31" s="6">
        <v>4559</v>
      </c>
      <c r="H31" s="5">
        <f t="shared" si="1"/>
        <v>0.14203406813627253</v>
      </c>
    </row>
    <row r="32" spans="1:8" x14ac:dyDescent="0.35">
      <c r="A32" s="3" t="s">
        <v>25</v>
      </c>
      <c r="B32" s="4">
        <v>550</v>
      </c>
      <c r="C32" s="4">
        <v>714</v>
      </c>
      <c r="D32" s="5">
        <f t="shared" si="0"/>
        <v>0.29818181818181816</v>
      </c>
      <c r="E32" s="5"/>
      <c r="F32" s="6">
        <v>5739</v>
      </c>
      <c r="G32" s="6">
        <v>6005</v>
      </c>
      <c r="H32" s="5">
        <f t="shared" si="1"/>
        <v>4.6349538247081372E-2</v>
      </c>
    </row>
    <row r="33" spans="1:8" x14ac:dyDescent="0.35">
      <c r="A33" s="3" t="s">
        <v>26</v>
      </c>
      <c r="B33" s="4">
        <v>19</v>
      </c>
      <c r="C33" s="4">
        <v>19</v>
      </c>
      <c r="D33" s="5">
        <f t="shared" si="0"/>
        <v>0</v>
      </c>
      <c r="E33" s="5"/>
      <c r="F33" s="6">
        <v>177</v>
      </c>
      <c r="G33" s="6">
        <v>220</v>
      </c>
      <c r="H33" s="5">
        <f t="shared" si="1"/>
        <v>0.24293785310734464</v>
      </c>
    </row>
    <row r="34" spans="1:8" x14ac:dyDescent="0.35">
      <c r="A34" s="3" t="s">
        <v>27</v>
      </c>
      <c r="B34" s="4">
        <v>30</v>
      </c>
      <c r="C34" s="4">
        <v>24</v>
      </c>
      <c r="D34" s="5">
        <f t="shared" si="0"/>
        <v>-0.2</v>
      </c>
      <c r="E34" s="5"/>
      <c r="F34" s="6">
        <v>256</v>
      </c>
      <c r="G34" s="6">
        <v>228</v>
      </c>
      <c r="H34" s="5">
        <f t="shared" si="1"/>
        <v>-0.109375</v>
      </c>
    </row>
    <row r="35" spans="1:8" x14ac:dyDescent="0.35">
      <c r="A35" s="3" t="s">
        <v>28</v>
      </c>
      <c r="B35" s="4">
        <v>2</v>
      </c>
      <c r="C35" s="4">
        <v>2</v>
      </c>
      <c r="D35" s="5">
        <f t="shared" si="0"/>
        <v>0</v>
      </c>
      <c r="E35" s="5"/>
      <c r="F35" s="6">
        <v>46</v>
      </c>
      <c r="G35" s="6">
        <v>38</v>
      </c>
      <c r="H35" s="5">
        <f t="shared" si="1"/>
        <v>-0.17391304347826086</v>
      </c>
    </row>
    <row r="36" spans="1:8" x14ac:dyDescent="0.35">
      <c r="A36" s="3" t="s">
        <v>29</v>
      </c>
      <c r="B36" s="4">
        <v>5</v>
      </c>
      <c r="C36" s="4">
        <v>8</v>
      </c>
      <c r="D36" s="5">
        <f t="shared" si="0"/>
        <v>0.6</v>
      </c>
      <c r="E36" s="5"/>
      <c r="F36" s="6">
        <v>35</v>
      </c>
      <c r="G36" s="6">
        <v>58</v>
      </c>
      <c r="H36" s="5">
        <f t="shared" si="1"/>
        <v>0.65714285714285714</v>
      </c>
    </row>
    <row r="37" spans="1:8" x14ac:dyDescent="0.35">
      <c r="A37" s="3" t="s">
        <v>30</v>
      </c>
      <c r="B37" s="4">
        <v>73</v>
      </c>
      <c r="C37" s="4">
        <v>89</v>
      </c>
      <c r="D37" s="5">
        <f t="shared" si="0"/>
        <v>0.21917808219178081</v>
      </c>
      <c r="E37" s="5"/>
      <c r="F37" s="6">
        <v>661</v>
      </c>
      <c r="G37" s="6">
        <v>683</v>
      </c>
      <c r="H37" s="5">
        <f t="shared" si="1"/>
        <v>3.3282904689863842E-2</v>
      </c>
    </row>
    <row r="38" spans="1:8" x14ac:dyDescent="0.35">
      <c r="A38" s="3" t="s">
        <v>31</v>
      </c>
      <c r="B38" s="4">
        <v>10</v>
      </c>
      <c r="C38" s="4">
        <v>8</v>
      </c>
      <c r="D38" s="5">
        <f t="shared" si="0"/>
        <v>-0.2</v>
      </c>
      <c r="E38" s="5"/>
      <c r="F38" s="6">
        <v>96</v>
      </c>
      <c r="G38" s="6">
        <v>100</v>
      </c>
      <c r="H38" s="5">
        <f t="shared" si="1"/>
        <v>4.1666666666666664E-2</v>
      </c>
    </row>
    <row r="39" spans="1:8" x14ac:dyDescent="0.35">
      <c r="A39" s="3" t="s">
        <v>32</v>
      </c>
      <c r="B39" s="4">
        <v>47</v>
      </c>
      <c r="C39" s="4">
        <v>56</v>
      </c>
      <c r="D39" s="5">
        <f t="shared" si="0"/>
        <v>0.19148936170212766</v>
      </c>
      <c r="E39" s="5"/>
      <c r="F39" s="6">
        <v>373</v>
      </c>
      <c r="G39" s="6">
        <v>454</v>
      </c>
      <c r="H39" s="5">
        <f t="shared" si="1"/>
        <v>0.21715817694369974</v>
      </c>
    </row>
    <row r="40" spans="1:8" x14ac:dyDescent="0.35">
      <c r="A40" s="3" t="s">
        <v>33</v>
      </c>
      <c r="B40" s="4">
        <v>0</v>
      </c>
      <c r="C40" s="4">
        <v>1</v>
      </c>
      <c r="D40" s="14" t="s">
        <v>138</v>
      </c>
      <c r="E40" s="5"/>
      <c r="F40" s="6">
        <v>4</v>
      </c>
      <c r="G40" s="6">
        <v>2</v>
      </c>
      <c r="H40" s="5">
        <f t="shared" si="1"/>
        <v>-0.5</v>
      </c>
    </row>
    <row r="41" spans="1:8" x14ac:dyDescent="0.35">
      <c r="A41" s="3" t="s">
        <v>34</v>
      </c>
      <c r="B41" s="4">
        <v>27</v>
      </c>
      <c r="C41" s="4">
        <v>36</v>
      </c>
      <c r="D41" s="5">
        <f t="shared" si="0"/>
        <v>0.33333333333333331</v>
      </c>
      <c r="E41" s="5"/>
      <c r="F41" s="6">
        <v>235</v>
      </c>
      <c r="G41" s="6">
        <v>271</v>
      </c>
      <c r="H41" s="5">
        <f t="shared" si="1"/>
        <v>0.15319148936170213</v>
      </c>
    </row>
    <row r="42" spans="1:8" x14ac:dyDescent="0.35">
      <c r="A42" s="3" t="s">
        <v>35</v>
      </c>
      <c r="B42" s="4">
        <v>0</v>
      </c>
      <c r="C42" s="4">
        <v>0</v>
      </c>
      <c r="D42" s="14" t="s">
        <v>138</v>
      </c>
      <c r="E42" s="5"/>
      <c r="F42" s="6">
        <v>2</v>
      </c>
      <c r="G42" s="6">
        <v>3</v>
      </c>
      <c r="H42" s="5">
        <f t="shared" si="1"/>
        <v>0.5</v>
      </c>
    </row>
    <row r="43" spans="1:8" x14ac:dyDescent="0.35">
      <c r="A43" s="3" t="s">
        <v>36</v>
      </c>
      <c r="B43" s="4">
        <v>13</v>
      </c>
      <c r="C43" s="4">
        <v>21</v>
      </c>
      <c r="D43" s="5">
        <f t="shared" si="0"/>
        <v>0.61538461538461542</v>
      </c>
      <c r="E43" s="5"/>
      <c r="F43" s="6">
        <v>139</v>
      </c>
      <c r="G43" s="6">
        <v>145</v>
      </c>
      <c r="H43" s="5">
        <f t="shared" si="1"/>
        <v>4.3165467625899283E-2</v>
      </c>
    </row>
    <row r="44" spans="1:8" x14ac:dyDescent="0.35">
      <c r="A44" s="3" t="s">
        <v>37</v>
      </c>
      <c r="B44" s="4">
        <v>26</v>
      </c>
      <c r="C44" s="4">
        <v>40</v>
      </c>
      <c r="D44" s="5">
        <f t="shared" si="0"/>
        <v>0.53846153846153844</v>
      </c>
      <c r="E44" s="5"/>
      <c r="F44" s="6">
        <v>328</v>
      </c>
      <c r="G44" s="6">
        <v>320</v>
      </c>
      <c r="H44" s="5">
        <f t="shared" si="1"/>
        <v>-2.4390243902439025E-2</v>
      </c>
    </row>
    <row r="45" spans="1:8" x14ac:dyDescent="0.35">
      <c r="A45" s="3" t="s">
        <v>38</v>
      </c>
      <c r="B45" s="4">
        <v>1282</v>
      </c>
      <c r="C45" s="4">
        <v>1619</v>
      </c>
      <c r="D45" s="5">
        <f t="shared" si="0"/>
        <v>0.26287051482059282</v>
      </c>
      <c r="E45" s="5"/>
      <c r="F45" s="6">
        <v>14014</v>
      </c>
      <c r="G45" s="6">
        <v>13756</v>
      </c>
      <c r="H45" s="5">
        <f t="shared" si="1"/>
        <v>-1.8410161267304125E-2</v>
      </c>
    </row>
    <row r="46" spans="1:8" x14ac:dyDescent="0.35">
      <c r="A46" s="3" t="s">
        <v>39</v>
      </c>
      <c r="B46" s="4">
        <v>15</v>
      </c>
      <c r="C46" s="4">
        <v>17</v>
      </c>
      <c r="D46" s="5">
        <f t="shared" si="0"/>
        <v>0.13333333333333333</v>
      </c>
      <c r="E46" s="5"/>
      <c r="F46" s="6">
        <v>170</v>
      </c>
      <c r="G46" s="6">
        <v>157</v>
      </c>
      <c r="H46" s="5">
        <f t="shared" si="1"/>
        <v>-7.6470588235294124E-2</v>
      </c>
    </row>
    <row r="47" spans="1:8" x14ac:dyDescent="0.35">
      <c r="A47" s="3" t="s">
        <v>40</v>
      </c>
      <c r="B47" s="4">
        <v>106</v>
      </c>
      <c r="C47" s="4">
        <v>154</v>
      </c>
      <c r="D47" s="5">
        <f t="shared" si="0"/>
        <v>0.45283018867924529</v>
      </c>
      <c r="E47" s="5"/>
      <c r="F47" s="6">
        <v>1045</v>
      </c>
      <c r="G47" s="6">
        <v>1187</v>
      </c>
      <c r="H47" s="5">
        <f t="shared" si="1"/>
        <v>0.13588516746411483</v>
      </c>
    </row>
    <row r="48" spans="1:8" x14ac:dyDescent="0.35">
      <c r="A48" s="3" t="s">
        <v>41</v>
      </c>
      <c r="B48" s="4">
        <v>7</v>
      </c>
      <c r="C48" s="4">
        <v>14</v>
      </c>
      <c r="D48" s="5">
        <f t="shared" si="0"/>
        <v>1</v>
      </c>
      <c r="E48" s="5"/>
      <c r="F48" s="6">
        <v>128</v>
      </c>
      <c r="G48" s="6">
        <v>142</v>
      </c>
      <c r="H48" s="5">
        <f t="shared" si="1"/>
        <v>0.109375</v>
      </c>
    </row>
    <row r="49" spans="1:8" x14ac:dyDescent="0.35">
      <c r="A49" s="3" t="s">
        <v>42</v>
      </c>
      <c r="B49" s="4">
        <v>37</v>
      </c>
      <c r="C49" s="4">
        <v>55</v>
      </c>
      <c r="D49" s="5">
        <f t="shared" si="0"/>
        <v>0.48648648648648651</v>
      </c>
      <c r="E49" s="5"/>
      <c r="F49" s="6">
        <v>446</v>
      </c>
      <c r="G49" s="6">
        <v>479</v>
      </c>
      <c r="H49" s="5">
        <f t="shared" si="1"/>
        <v>7.3991031390134535E-2</v>
      </c>
    </row>
    <row r="50" spans="1:8" x14ac:dyDescent="0.35">
      <c r="A50" s="3" t="s">
        <v>43</v>
      </c>
      <c r="B50" s="4">
        <v>7</v>
      </c>
      <c r="C50" s="4">
        <v>12</v>
      </c>
      <c r="D50" s="5">
        <f t="shared" si="0"/>
        <v>0.7142857142857143</v>
      </c>
      <c r="E50" s="5"/>
      <c r="F50" s="6">
        <v>68</v>
      </c>
      <c r="G50" s="6">
        <v>69</v>
      </c>
      <c r="H50" s="5">
        <f t="shared" si="1"/>
        <v>1.4705882352941176E-2</v>
      </c>
    </row>
    <row r="51" spans="1:8" x14ac:dyDescent="0.35">
      <c r="A51" s="3" t="s">
        <v>44</v>
      </c>
      <c r="B51" s="4">
        <v>69</v>
      </c>
      <c r="C51" s="4">
        <v>101</v>
      </c>
      <c r="D51" s="5">
        <f t="shared" si="0"/>
        <v>0.46376811594202899</v>
      </c>
      <c r="E51" s="5"/>
      <c r="F51" s="6">
        <v>669</v>
      </c>
      <c r="G51" s="6">
        <v>792</v>
      </c>
      <c r="H51" s="5">
        <f t="shared" si="1"/>
        <v>0.18385650224215247</v>
      </c>
    </row>
    <row r="52" spans="1:8" x14ac:dyDescent="0.35">
      <c r="A52" s="3" t="s">
        <v>45</v>
      </c>
      <c r="B52" s="4">
        <v>131</v>
      </c>
      <c r="C52" s="4">
        <v>148</v>
      </c>
      <c r="D52" s="5">
        <f t="shared" si="0"/>
        <v>0.12977099236641221</v>
      </c>
      <c r="E52" s="5"/>
      <c r="F52" s="6">
        <v>1416</v>
      </c>
      <c r="G52" s="6">
        <v>1542</v>
      </c>
      <c r="H52" s="5">
        <f t="shared" si="1"/>
        <v>8.8983050847457626E-2</v>
      </c>
    </row>
    <row r="53" spans="1:8" x14ac:dyDescent="0.35">
      <c r="A53" s="3" t="s">
        <v>46</v>
      </c>
      <c r="B53" s="4">
        <v>28</v>
      </c>
      <c r="C53" s="4">
        <v>36</v>
      </c>
      <c r="D53" s="5">
        <f t="shared" si="0"/>
        <v>0.2857142857142857</v>
      </c>
      <c r="E53" s="5"/>
      <c r="F53" s="6">
        <v>265</v>
      </c>
      <c r="G53" s="6">
        <v>310</v>
      </c>
      <c r="H53" s="5">
        <f t="shared" si="1"/>
        <v>0.16981132075471697</v>
      </c>
    </row>
    <row r="54" spans="1:8" x14ac:dyDescent="0.35">
      <c r="A54" s="3" t="s">
        <v>47</v>
      </c>
      <c r="B54" s="4">
        <v>8</v>
      </c>
      <c r="C54" s="4">
        <v>11</v>
      </c>
      <c r="D54" s="5">
        <f t="shared" si="0"/>
        <v>0.375</v>
      </c>
      <c r="E54" s="5"/>
      <c r="F54" s="6">
        <v>85</v>
      </c>
      <c r="G54" s="6">
        <v>74</v>
      </c>
      <c r="H54" s="5">
        <f t="shared" si="1"/>
        <v>-0.12941176470588237</v>
      </c>
    </row>
    <row r="55" spans="1:8" x14ac:dyDescent="0.35">
      <c r="A55" s="3" t="s">
        <v>48</v>
      </c>
      <c r="B55" s="4">
        <v>13</v>
      </c>
      <c r="C55" s="4">
        <v>16</v>
      </c>
      <c r="D55" s="5">
        <f t="shared" si="0"/>
        <v>0.23076923076923078</v>
      </c>
      <c r="E55" s="5"/>
      <c r="F55" s="6">
        <v>136</v>
      </c>
      <c r="G55" s="6">
        <v>140</v>
      </c>
      <c r="H55" s="5">
        <f t="shared" si="1"/>
        <v>2.9411764705882353E-2</v>
      </c>
    </row>
    <row r="56" spans="1:8" x14ac:dyDescent="0.35">
      <c r="A56" s="3" t="s">
        <v>49</v>
      </c>
      <c r="B56" s="4">
        <v>39</v>
      </c>
      <c r="C56" s="4">
        <v>57</v>
      </c>
      <c r="D56" s="5">
        <f t="shared" si="0"/>
        <v>0.46153846153846156</v>
      </c>
      <c r="E56" s="5"/>
      <c r="F56" s="6">
        <v>492</v>
      </c>
      <c r="G56" s="6">
        <v>553</v>
      </c>
      <c r="H56" s="5">
        <f t="shared" si="1"/>
        <v>0.12398373983739837</v>
      </c>
    </row>
    <row r="57" spans="1:8" x14ac:dyDescent="0.35">
      <c r="A57" s="3" t="s">
        <v>50</v>
      </c>
      <c r="B57" s="4">
        <v>36</v>
      </c>
      <c r="C57" s="4">
        <v>48</v>
      </c>
      <c r="D57" s="5">
        <f t="shared" si="0"/>
        <v>0.33333333333333331</v>
      </c>
      <c r="E57" s="5"/>
      <c r="F57" s="6">
        <v>314</v>
      </c>
      <c r="G57" s="6">
        <v>367</v>
      </c>
      <c r="H57" s="5">
        <f t="shared" si="1"/>
        <v>0.16878980891719744</v>
      </c>
    </row>
    <row r="58" spans="1:8" x14ac:dyDescent="0.35">
      <c r="A58" s="3" t="s">
        <v>51</v>
      </c>
      <c r="B58" s="4">
        <v>8</v>
      </c>
      <c r="C58" s="4">
        <v>23</v>
      </c>
      <c r="D58" s="5">
        <f t="shared" si="0"/>
        <v>1.875</v>
      </c>
      <c r="E58" s="5"/>
      <c r="F58" s="6">
        <v>75</v>
      </c>
      <c r="G58" s="6">
        <v>112</v>
      </c>
      <c r="H58" s="5">
        <f t="shared" si="1"/>
        <v>0.49333333333333335</v>
      </c>
    </row>
    <row r="59" spans="1:8" x14ac:dyDescent="0.35">
      <c r="A59" s="3" t="s">
        <v>52</v>
      </c>
      <c r="B59" s="4">
        <v>27</v>
      </c>
      <c r="C59" s="4">
        <v>33</v>
      </c>
      <c r="D59" s="5">
        <f t="shared" si="0"/>
        <v>0.22222222222222221</v>
      </c>
      <c r="E59" s="5"/>
      <c r="F59" s="6">
        <v>309</v>
      </c>
      <c r="G59" s="6">
        <v>296</v>
      </c>
      <c r="H59" s="5">
        <f t="shared" si="1"/>
        <v>-4.2071197411003236E-2</v>
      </c>
    </row>
    <row r="60" spans="1:8" x14ac:dyDescent="0.35">
      <c r="A60" s="3" t="s">
        <v>53</v>
      </c>
      <c r="B60" s="4">
        <v>2</v>
      </c>
      <c r="C60" s="4">
        <v>1</v>
      </c>
      <c r="D60" s="5">
        <f t="shared" si="0"/>
        <v>-0.5</v>
      </c>
      <c r="E60" s="5"/>
      <c r="F60" s="6">
        <v>9</v>
      </c>
      <c r="G60" s="6">
        <v>13</v>
      </c>
      <c r="H60" s="5">
        <f t="shared" si="1"/>
        <v>0.44444444444444442</v>
      </c>
    </row>
    <row r="61" spans="1:8" x14ac:dyDescent="0.35">
      <c r="A61" s="3" t="s">
        <v>54</v>
      </c>
      <c r="B61" s="4">
        <v>23</v>
      </c>
      <c r="C61" s="4">
        <v>32</v>
      </c>
      <c r="D61" s="5">
        <f t="shared" si="0"/>
        <v>0.39130434782608697</v>
      </c>
      <c r="E61" s="5"/>
      <c r="F61" s="6">
        <v>194</v>
      </c>
      <c r="G61" s="6">
        <v>183</v>
      </c>
      <c r="H61" s="5">
        <f t="shared" si="1"/>
        <v>-5.6701030927835051E-2</v>
      </c>
    </row>
    <row r="62" spans="1:8" x14ac:dyDescent="0.35">
      <c r="A62" s="3" t="s">
        <v>55</v>
      </c>
      <c r="B62" s="4">
        <v>181</v>
      </c>
      <c r="C62" s="4">
        <v>220</v>
      </c>
      <c r="D62" s="5">
        <f t="shared" si="0"/>
        <v>0.21546961325966851</v>
      </c>
      <c r="E62" s="5"/>
      <c r="F62" s="6">
        <v>1912</v>
      </c>
      <c r="G62" s="6">
        <v>1973</v>
      </c>
      <c r="H62" s="5">
        <f t="shared" si="1"/>
        <v>3.1903765690376569E-2</v>
      </c>
    </row>
    <row r="63" spans="1:8" x14ac:dyDescent="0.35">
      <c r="A63" s="3" t="s">
        <v>56</v>
      </c>
      <c r="B63" s="4">
        <v>154</v>
      </c>
      <c r="C63" s="4">
        <v>210</v>
      </c>
      <c r="D63" s="5">
        <f t="shared" si="0"/>
        <v>0.36363636363636365</v>
      </c>
      <c r="E63" s="5"/>
      <c r="F63" s="6">
        <v>1475</v>
      </c>
      <c r="G63" s="6">
        <v>1759</v>
      </c>
      <c r="H63" s="5">
        <f t="shared" si="1"/>
        <v>0.19254237288135592</v>
      </c>
    </row>
    <row r="64" spans="1:8" x14ac:dyDescent="0.35">
      <c r="A64" s="3" t="s">
        <v>57</v>
      </c>
      <c r="B64" s="4">
        <v>33</v>
      </c>
      <c r="C64" s="4">
        <v>34</v>
      </c>
      <c r="D64" s="5">
        <f t="shared" si="0"/>
        <v>3.0303030303030304E-2</v>
      </c>
      <c r="E64" s="5"/>
      <c r="F64" s="6">
        <v>348</v>
      </c>
      <c r="G64" s="6">
        <v>328</v>
      </c>
      <c r="H64" s="5">
        <f t="shared" si="1"/>
        <v>-5.7471264367816091E-2</v>
      </c>
    </row>
    <row r="65" spans="1:8" x14ac:dyDescent="0.35">
      <c r="A65" s="3" t="s">
        <v>58</v>
      </c>
      <c r="B65" s="4">
        <v>429</v>
      </c>
      <c r="C65" s="4">
        <v>501</v>
      </c>
      <c r="D65" s="5">
        <f t="shared" si="0"/>
        <v>0.16783216783216784</v>
      </c>
      <c r="E65" s="5"/>
      <c r="F65" s="6">
        <v>4355</v>
      </c>
      <c r="G65" s="6">
        <v>4307</v>
      </c>
      <c r="H65" s="5">
        <f t="shared" si="1"/>
        <v>-1.1021814006888633E-2</v>
      </c>
    </row>
    <row r="66" spans="1:8" x14ac:dyDescent="0.35">
      <c r="A66" s="3" t="s">
        <v>59</v>
      </c>
      <c r="B66" s="4">
        <v>51</v>
      </c>
      <c r="C66" s="4">
        <v>40</v>
      </c>
      <c r="D66" s="5">
        <f t="shared" si="0"/>
        <v>-0.21568627450980393</v>
      </c>
      <c r="E66" s="5"/>
      <c r="F66" s="6">
        <v>351</v>
      </c>
      <c r="G66" s="6">
        <v>331</v>
      </c>
      <c r="H66" s="5">
        <f t="shared" si="1"/>
        <v>-5.6980056980056981E-2</v>
      </c>
    </row>
    <row r="67" spans="1:8" x14ac:dyDescent="0.35">
      <c r="A67" s="3" t="s">
        <v>60</v>
      </c>
      <c r="B67" s="4">
        <v>1</v>
      </c>
      <c r="C67" s="4">
        <v>3</v>
      </c>
      <c r="D67" s="5">
        <f t="shared" si="0"/>
        <v>2</v>
      </c>
      <c r="E67" s="5"/>
      <c r="F67" s="6">
        <v>19</v>
      </c>
      <c r="G67" s="6">
        <v>27</v>
      </c>
      <c r="H67" s="5">
        <f t="shared" si="1"/>
        <v>0.42105263157894735</v>
      </c>
    </row>
    <row r="68" spans="1:8" x14ac:dyDescent="0.35">
      <c r="A68" s="3" t="s">
        <v>61</v>
      </c>
      <c r="B68" s="4">
        <v>29</v>
      </c>
      <c r="C68" s="4">
        <v>30</v>
      </c>
      <c r="D68" s="5">
        <f t="shared" si="0"/>
        <v>3.4482758620689655E-2</v>
      </c>
      <c r="E68" s="5"/>
      <c r="F68" s="6">
        <v>290</v>
      </c>
      <c r="G68" s="6">
        <v>296</v>
      </c>
      <c r="H68" s="5">
        <f t="shared" si="1"/>
        <v>2.0689655172413793E-2</v>
      </c>
    </row>
    <row r="69" spans="1:8" x14ac:dyDescent="0.35">
      <c r="A69" s="3" t="s">
        <v>62</v>
      </c>
      <c r="B69" s="4">
        <v>64</v>
      </c>
      <c r="C69" s="4">
        <v>65</v>
      </c>
      <c r="D69" s="5">
        <f t="shared" si="0"/>
        <v>1.5625E-2</v>
      </c>
      <c r="E69" s="5"/>
      <c r="F69" s="6">
        <v>557</v>
      </c>
      <c r="G69" s="6">
        <v>604</v>
      </c>
      <c r="H69" s="5">
        <f t="shared" si="1"/>
        <v>8.4380610412926396E-2</v>
      </c>
    </row>
    <row r="70" spans="1:8" x14ac:dyDescent="0.35">
      <c r="A70" s="3" t="s">
        <v>63</v>
      </c>
      <c r="B70" s="4">
        <v>152</v>
      </c>
      <c r="C70" s="4">
        <v>227</v>
      </c>
      <c r="D70" s="5">
        <f t="shared" si="0"/>
        <v>0.49342105263157893</v>
      </c>
      <c r="E70" s="5"/>
      <c r="F70" s="6">
        <v>1569</v>
      </c>
      <c r="G70" s="6">
        <v>1777</v>
      </c>
      <c r="H70" s="5">
        <f t="shared" si="1"/>
        <v>0.13256851497769279</v>
      </c>
    </row>
    <row r="71" spans="1:8" x14ac:dyDescent="0.35">
      <c r="A71" s="3" t="s">
        <v>64</v>
      </c>
      <c r="B71" s="4">
        <v>4</v>
      </c>
      <c r="C71" s="4">
        <v>6</v>
      </c>
      <c r="D71" s="5">
        <f t="shared" si="0"/>
        <v>0.5</v>
      </c>
      <c r="E71" s="5"/>
      <c r="F71" s="6">
        <v>48</v>
      </c>
      <c r="G71" s="6">
        <v>54</v>
      </c>
      <c r="H71" s="5">
        <f t="shared" si="1"/>
        <v>0.125</v>
      </c>
    </row>
    <row r="72" spans="1:8" x14ac:dyDescent="0.35">
      <c r="A72" s="3" t="s">
        <v>65</v>
      </c>
      <c r="B72" s="4">
        <v>42</v>
      </c>
      <c r="C72" s="4">
        <v>46</v>
      </c>
      <c r="D72" s="5">
        <f t="shared" ref="D72:D135" si="2">(C72-B72)/B72</f>
        <v>9.5238095238095233E-2</v>
      </c>
      <c r="E72" s="5"/>
      <c r="F72" s="6">
        <v>364</v>
      </c>
      <c r="G72" s="6">
        <v>396</v>
      </c>
      <c r="H72" s="5">
        <f t="shared" ref="H72:H135" si="3">(G72-F72)/F72</f>
        <v>8.7912087912087919E-2</v>
      </c>
    </row>
    <row r="73" spans="1:8" x14ac:dyDescent="0.35">
      <c r="A73" s="3" t="s">
        <v>66</v>
      </c>
      <c r="B73" s="4">
        <v>27</v>
      </c>
      <c r="C73" s="4">
        <v>26</v>
      </c>
      <c r="D73" s="5">
        <f t="shared" si="2"/>
        <v>-3.7037037037037035E-2</v>
      </c>
      <c r="E73" s="5"/>
      <c r="F73" s="6">
        <v>271</v>
      </c>
      <c r="G73" s="6">
        <v>302</v>
      </c>
      <c r="H73" s="5">
        <f t="shared" si="3"/>
        <v>0.11439114391143912</v>
      </c>
    </row>
    <row r="74" spans="1:8" x14ac:dyDescent="0.35">
      <c r="A74" s="3" t="s">
        <v>67</v>
      </c>
      <c r="B74" s="4">
        <v>22</v>
      </c>
      <c r="C74" s="4">
        <v>45</v>
      </c>
      <c r="D74" s="5">
        <f t="shared" si="2"/>
        <v>1.0454545454545454</v>
      </c>
      <c r="E74" s="5"/>
      <c r="F74" s="6">
        <v>201</v>
      </c>
      <c r="G74" s="6">
        <v>315</v>
      </c>
      <c r="H74" s="5">
        <f t="shared" si="3"/>
        <v>0.56716417910447758</v>
      </c>
    </row>
    <row r="75" spans="1:8" x14ac:dyDescent="0.35">
      <c r="A75" s="3" t="s">
        <v>68</v>
      </c>
      <c r="B75" s="4">
        <v>0</v>
      </c>
      <c r="C75" s="4">
        <v>0</v>
      </c>
      <c r="D75" s="14" t="s">
        <v>138</v>
      </c>
      <c r="E75" s="5"/>
      <c r="F75" s="6">
        <v>0</v>
      </c>
      <c r="G75" s="6">
        <v>0</v>
      </c>
      <c r="H75" s="14" t="s">
        <v>138</v>
      </c>
    </row>
    <row r="76" spans="1:8" x14ac:dyDescent="0.35">
      <c r="A76" s="3" t="s">
        <v>69</v>
      </c>
      <c r="B76" s="4">
        <v>10</v>
      </c>
      <c r="C76" s="4">
        <v>12</v>
      </c>
      <c r="D76" s="5">
        <f t="shared" si="2"/>
        <v>0.2</v>
      </c>
      <c r="E76" s="5"/>
      <c r="F76" s="6">
        <v>102</v>
      </c>
      <c r="G76" s="6">
        <v>87</v>
      </c>
      <c r="H76" s="5">
        <f t="shared" si="3"/>
        <v>-0.14705882352941177</v>
      </c>
    </row>
    <row r="77" spans="1:8" x14ac:dyDescent="0.35">
      <c r="A77" s="3" t="s">
        <v>70</v>
      </c>
      <c r="B77" s="4">
        <v>570</v>
      </c>
      <c r="C77" s="4">
        <v>763</v>
      </c>
      <c r="D77" s="5">
        <f t="shared" si="2"/>
        <v>0.33859649122807017</v>
      </c>
      <c r="E77" s="5"/>
      <c r="F77" s="6">
        <v>6067</v>
      </c>
      <c r="G77" s="6">
        <v>6302</v>
      </c>
      <c r="H77" s="5">
        <f t="shared" si="3"/>
        <v>3.8734135487061151E-2</v>
      </c>
    </row>
    <row r="78" spans="1:8" x14ac:dyDescent="0.35">
      <c r="A78" s="3" t="s">
        <v>71</v>
      </c>
      <c r="B78" s="4">
        <v>63</v>
      </c>
      <c r="C78" s="4">
        <v>79</v>
      </c>
      <c r="D78" s="5">
        <f t="shared" si="2"/>
        <v>0.25396825396825395</v>
      </c>
      <c r="E78" s="5"/>
      <c r="F78" s="6">
        <v>622</v>
      </c>
      <c r="G78" s="6">
        <v>710</v>
      </c>
      <c r="H78" s="5">
        <f t="shared" si="3"/>
        <v>0.14147909967845659</v>
      </c>
    </row>
    <row r="79" spans="1:8" x14ac:dyDescent="0.35">
      <c r="A79" s="3" t="s">
        <v>72</v>
      </c>
      <c r="B79" s="4">
        <v>7</v>
      </c>
      <c r="C79" s="4">
        <v>15</v>
      </c>
      <c r="D79" s="5">
        <f t="shared" si="2"/>
        <v>1.1428571428571428</v>
      </c>
      <c r="E79" s="5"/>
      <c r="F79" s="6">
        <v>73</v>
      </c>
      <c r="G79" s="6">
        <v>90</v>
      </c>
      <c r="H79" s="5">
        <f t="shared" si="3"/>
        <v>0.23287671232876711</v>
      </c>
    </row>
    <row r="80" spans="1:8" x14ac:dyDescent="0.35">
      <c r="A80" s="3" t="s">
        <v>73</v>
      </c>
      <c r="B80" s="4">
        <v>103</v>
      </c>
      <c r="C80" s="4">
        <v>109</v>
      </c>
      <c r="D80" s="5">
        <f t="shared" si="2"/>
        <v>5.8252427184466021E-2</v>
      </c>
      <c r="E80" s="5"/>
      <c r="F80" s="6">
        <v>921</v>
      </c>
      <c r="G80" s="6">
        <v>983</v>
      </c>
      <c r="H80" s="5">
        <f t="shared" si="3"/>
        <v>6.7318132464712271E-2</v>
      </c>
    </row>
    <row r="81" spans="1:8" x14ac:dyDescent="0.35">
      <c r="A81" s="3" t="s">
        <v>74</v>
      </c>
      <c r="B81" s="4">
        <v>15</v>
      </c>
      <c r="C81" s="4">
        <v>10</v>
      </c>
      <c r="D81" s="5">
        <f t="shared" si="2"/>
        <v>-0.33333333333333331</v>
      </c>
      <c r="E81" s="5"/>
      <c r="F81" s="6">
        <v>132</v>
      </c>
      <c r="G81" s="6">
        <v>118</v>
      </c>
      <c r="H81" s="5">
        <f t="shared" si="3"/>
        <v>-0.10606060606060606</v>
      </c>
    </row>
    <row r="82" spans="1:8" x14ac:dyDescent="0.35">
      <c r="A82" s="3" t="s">
        <v>75</v>
      </c>
      <c r="B82" s="4">
        <v>65</v>
      </c>
      <c r="C82" s="4">
        <v>75</v>
      </c>
      <c r="D82" s="5">
        <f t="shared" si="2"/>
        <v>0.15384615384615385</v>
      </c>
      <c r="E82" s="5"/>
      <c r="F82" s="6">
        <v>549</v>
      </c>
      <c r="G82" s="6">
        <v>572</v>
      </c>
      <c r="H82" s="5">
        <f t="shared" si="3"/>
        <v>4.1894353369763208E-2</v>
      </c>
    </row>
    <row r="83" spans="1:8" x14ac:dyDescent="0.35">
      <c r="A83" s="3" t="s">
        <v>76</v>
      </c>
      <c r="B83" s="4">
        <v>26</v>
      </c>
      <c r="C83" s="4">
        <v>23</v>
      </c>
      <c r="D83" s="5">
        <f t="shared" si="2"/>
        <v>-0.11538461538461539</v>
      </c>
      <c r="E83" s="5"/>
      <c r="F83" s="6">
        <v>232</v>
      </c>
      <c r="G83" s="6">
        <v>215</v>
      </c>
      <c r="H83" s="5">
        <f t="shared" si="3"/>
        <v>-7.3275862068965511E-2</v>
      </c>
    </row>
    <row r="84" spans="1:8" x14ac:dyDescent="0.35">
      <c r="A84" s="3" t="s">
        <v>77</v>
      </c>
      <c r="B84" s="4">
        <v>8</v>
      </c>
      <c r="C84" s="4">
        <v>18</v>
      </c>
      <c r="D84" s="5">
        <f t="shared" si="2"/>
        <v>1.25</v>
      </c>
      <c r="E84" s="5"/>
      <c r="F84" s="6">
        <v>132</v>
      </c>
      <c r="G84" s="6">
        <v>136</v>
      </c>
      <c r="H84" s="5">
        <f t="shared" si="3"/>
        <v>3.0303030303030304E-2</v>
      </c>
    </row>
    <row r="85" spans="1:8" x14ac:dyDescent="0.35">
      <c r="A85" s="3" t="s">
        <v>78</v>
      </c>
      <c r="B85" s="4">
        <v>16</v>
      </c>
      <c r="C85" s="4">
        <v>18</v>
      </c>
      <c r="D85" s="5">
        <f t="shared" si="2"/>
        <v>0.125</v>
      </c>
      <c r="E85" s="5"/>
      <c r="F85" s="6">
        <v>175</v>
      </c>
      <c r="G85" s="6">
        <v>165</v>
      </c>
      <c r="H85" s="5">
        <f t="shared" si="3"/>
        <v>-5.7142857142857141E-2</v>
      </c>
    </row>
    <row r="86" spans="1:8" x14ac:dyDescent="0.35">
      <c r="A86" s="3" t="s">
        <v>79</v>
      </c>
      <c r="B86" s="4">
        <v>17</v>
      </c>
      <c r="C86" s="4">
        <v>29</v>
      </c>
      <c r="D86" s="5">
        <f t="shared" si="2"/>
        <v>0.70588235294117652</v>
      </c>
      <c r="E86" s="5"/>
      <c r="F86" s="6">
        <v>159</v>
      </c>
      <c r="G86" s="6">
        <v>148</v>
      </c>
      <c r="H86" s="5">
        <f t="shared" si="3"/>
        <v>-6.9182389937106917E-2</v>
      </c>
    </row>
    <row r="87" spans="1:8" x14ac:dyDescent="0.35">
      <c r="A87" s="3" t="s">
        <v>80</v>
      </c>
      <c r="B87" s="4">
        <v>17</v>
      </c>
      <c r="C87" s="4">
        <v>25</v>
      </c>
      <c r="D87" s="5">
        <f t="shared" si="2"/>
        <v>0.47058823529411764</v>
      </c>
      <c r="E87" s="5"/>
      <c r="F87" s="6">
        <v>178</v>
      </c>
      <c r="G87" s="6">
        <v>202</v>
      </c>
      <c r="H87" s="5">
        <f t="shared" si="3"/>
        <v>0.1348314606741573</v>
      </c>
    </row>
    <row r="88" spans="1:8" x14ac:dyDescent="0.35">
      <c r="A88" s="3" t="s">
        <v>81</v>
      </c>
      <c r="B88" s="4">
        <v>89</v>
      </c>
      <c r="C88" s="4">
        <v>90</v>
      </c>
      <c r="D88" s="5">
        <f t="shared" si="2"/>
        <v>1.1235955056179775E-2</v>
      </c>
      <c r="E88" s="5"/>
      <c r="F88" s="6">
        <v>998</v>
      </c>
      <c r="G88" s="6">
        <v>906</v>
      </c>
      <c r="H88" s="5">
        <f t="shared" si="3"/>
        <v>-9.2184368737474945E-2</v>
      </c>
    </row>
    <row r="89" spans="1:8" x14ac:dyDescent="0.35">
      <c r="A89" s="3" t="s">
        <v>82</v>
      </c>
      <c r="B89" s="4">
        <v>42</v>
      </c>
      <c r="C89" s="4">
        <v>71</v>
      </c>
      <c r="D89" s="5">
        <f t="shared" si="2"/>
        <v>0.69047619047619047</v>
      </c>
      <c r="E89" s="5"/>
      <c r="F89" s="6">
        <v>296</v>
      </c>
      <c r="G89" s="6">
        <v>371</v>
      </c>
      <c r="H89" s="5">
        <f t="shared" si="3"/>
        <v>0.2533783783783784</v>
      </c>
    </row>
    <row r="90" spans="1:8" x14ac:dyDescent="0.35">
      <c r="A90" s="3" t="s">
        <v>83</v>
      </c>
      <c r="B90" s="4">
        <v>40</v>
      </c>
      <c r="C90" s="4">
        <v>47</v>
      </c>
      <c r="D90" s="5">
        <f t="shared" si="2"/>
        <v>0.17499999999999999</v>
      </c>
      <c r="E90" s="5"/>
      <c r="F90" s="6">
        <v>406</v>
      </c>
      <c r="G90" s="6">
        <v>437</v>
      </c>
      <c r="H90" s="5">
        <f t="shared" si="3"/>
        <v>7.6354679802955669E-2</v>
      </c>
    </row>
    <row r="91" spans="1:8" x14ac:dyDescent="0.35">
      <c r="A91" s="3" t="s">
        <v>84</v>
      </c>
      <c r="B91" s="4">
        <v>210</v>
      </c>
      <c r="C91" s="4">
        <v>228</v>
      </c>
      <c r="D91" s="5">
        <f t="shared" si="2"/>
        <v>8.5714285714285715E-2</v>
      </c>
      <c r="E91" s="5"/>
      <c r="F91" s="6">
        <v>2052</v>
      </c>
      <c r="G91" s="6">
        <v>2197</v>
      </c>
      <c r="H91" s="5">
        <f t="shared" si="3"/>
        <v>7.066276803118908E-2</v>
      </c>
    </row>
    <row r="92" spans="1:8" x14ac:dyDescent="0.35">
      <c r="A92" s="3" t="s">
        <v>85</v>
      </c>
      <c r="B92" s="4">
        <v>286</v>
      </c>
      <c r="C92" s="4">
        <v>352</v>
      </c>
      <c r="D92" s="5">
        <f t="shared" si="2"/>
        <v>0.23076923076923078</v>
      </c>
      <c r="E92" s="5"/>
      <c r="F92" s="6">
        <v>2887</v>
      </c>
      <c r="G92" s="6">
        <v>3144</v>
      </c>
      <c r="H92" s="5">
        <f t="shared" si="3"/>
        <v>8.9019743678559055E-2</v>
      </c>
    </row>
    <row r="93" spans="1:8" x14ac:dyDescent="0.35">
      <c r="A93" s="3" t="s">
        <v>86</v>
      </c>
      <c r="B93" s="4">
        <v>22</v>
      </c>
      <c r="C93" s="4">
        <v>28</v>
      </c>
      <c r="D93" s="5">
        <f t="shared" si="2"/>
        <v>0.27272727272727271</v>
      </c>
      <c r="E93" s="5"/>
      <c r="F93" s="6">
        <v>140</v>
      </c>
      <c r="G93" s="6">
        <v>189</v>
      </c>
      <c r="H93" s="5">
        <f t="shared" si="3"/>
        <v>0.35</v>
      </c>
    </row>
    <row r="94" spans="1:8" x14ac:dyDescent="0.35">
      <c r="A94" s="3" t="s">
        <v>87</v>
      </c>
      <c r="B94" s="4">
        <v>36</v>
      </c>
      <c r="C94" s="4">
        <v>44</v>
      </c>
      <c r="D94" s="5">
        <f t="shared" si="2"/>
        <v>0.22222222222222221</v>
      </c>
      <c r="E94" s="5"/>
      <c r="F94" s="6">
        <v>241</v>
      </c>
      <c r="G94" s="6">
        <v>359</v>
      </c>
      <c r="H94" s="5">
        <f t="shared" si="3"/>
        <v>0.48962655601659749</v>
      </c>
    </row>
    <row r="95" spans="1:8" x14ac:dyDescent="0.35">
      <c r="A95" s="3" t="s">
        <v>88</v>
      </c>
      <c r="B95" s="4">
        <v>0</v>
      </c>
      <c r="C95" s="4">
        <v>0</v>
      </c>
      <c r="D95" s="14" t="s">
        <v>138</v>
      </c>
      <c r="E95" s="5"/>
      <c r="F95" s="6">
        <v>0</v>
      </c>
      <c r="G95" s="6">
        <v>0</v>
      </c>
      <c r="H95" s="14" t="s">
        <v>138</v>
      </c>
    </row>
    <row r="96" spans="1:8" x14ac:dyDescent="0.35">
      <c r="A96" s="3" t="s">
        <v>89</v>
      </c>
      <c r="B96" s="4">
        <v>13</v>
      </c>
      <c r="C96" s="4">
        <v>13</v>
      </c>
      <c r="D96" s="5">
        <f t="shared" si="2"/>
        <v>0</v>
      </c>
      <c r="E96" s="5"/>
      <c r="F96" s="6">
        <v>105</v>
      </c>
      <c r="G96" s="6">
        <v>99</v>
      </c>
      <c r="H96" s="5">
        <f t="shared" si="3"/>
        <v>-5.7142857142857141E-2</v>
      </c>
    </row>
    <row r="97" spans="1:8" x14ac:dyDescent="0.35">
      <c r="A97" s="3" t="s">
        <v>90</v>
      </c>
      <c r="B97" s="4">
        <v>58</v>
      </c>
      <c r="C97" s="4">
        <v>58</v>
      </c>
      <c r="D97" s="5">
        <f t="shared" si="2"/>
        <v>0</v>
      </c>
      <c r="E97" s="5"/>
      <c r="F97" s="6">
        <v>619</v>
      </c>
      <c r="G97" s="6">
        <v>638</v>
      </c>
      <c r="H97" s="5">
        <f t="shared" si="3"/>
        <v>3.0694668820678513E-2</v>
      </c>
    </row>
    <row r="98" spans="1:8" x14ac:dyDescent="0.35">
      <c r="A98" s="3" t="s">
        <v>91</v>
      </c>
      <c r="B98" s="4">
        <v>31</v>
      </c>
      <c r="C98" s="4">
        <v>26</v>
      </c>
      <c r="D98" s="5">
        <f t="shared" si="2"/>
        <v>-0.16129032258064516</v>
      </c>
      <c r="E98" s="5"/>
      <c r="F98" s="6">
        <v>227</v>
      </c>
      <c r="G98" s="6">
        <v>261</v>
      </c>
      <c r="H98" s="5">
        <f t="shared" si="3"/>
        <v>0.14977973568281938</v>
      </c>
    </row>
    <row r="99" spans="1:8" x14ac:dyDescent="0.35">
      <c r="A99" s="3" t="s">
        <v>92</v>
      </c>
      <c r="B99" s="4">
        <v>14</v>
      </c>
      <c r="C99" s="4">
        <v>29</v>
      </c>
      <c r="D99" s="5">
        <f t="shared" si="2"/>
        <v>1.0714285714285714</v>
      </c>
      <c r="E99" s="5"/>
      <c r="F99" s="6">
        <v>112</v>
      </c>
      <c r="G99" s="6">
        <v>137</v>
      </c>
      <c r="H99" s="5">
        <f t="shared" si="3"/>
        <v>0.22321428571428573</v>
      </c>
    </row>
    <row r="100" spans="1:8" x14ac:dyDescent="0.35">
      <c r="A100" s="3" t="s">
        <v>93</v>
      </c>
      <c r="B100" s="4">
        <v>27</v>
      </c>
      <c r="C100" s="4">
        <v>42</v>
      </c>
      <c r="D100" s="5">
        <f t="shared" si="2"/>
        <v>0.55555555555555558</v>
      </c>
      <c r="E100" s="5"/>
      <c r="F100" s="6">
        <v>268</v>
      </c>
      <c r="G100" s="6">
        <v>334</v>
      </c>
      <c r="H100" s="5">
        <f t="shared" si="3"/>
        <v>0.2462686567164179</v>
      </c>
    </row>
    <row r="101" spans="1:8" x14ac:dyDescent="0.35">
      <c r="A101" s="3" t="s">
        <v>94</v>
      </c>
      <c r="B101" s="4">
        <v>18</v>
      </c>
      <c r="C101" s="4">
        <v>39</v>
      </c>
      <c r="D101" s="5">
        <f t="shared" si="2"/>
        <v>1.1666666666666667</v>
      </c>
      <c r="E101" s="5"/>
      <c r="F101" s="6">
        <v>234</v>
      </c>
      <c r="G101" s="6">
        <v>272</v>
      </c>
      <c r="H101" s="5">
        <f t="shared" si="3"/>
        <v>0.1623931623931624</v>
      </c>
    </row>
    <row r="102" spans="1:8" x14ac:dyDescent="0.35">
      <c r="A102" s="3" t="s">
        <v>95</v>
      </c>
      <c r="B102" s="4">
        <v>16</v>
      </c>
      <c r="C102" s="4">
        <v>20</v>
      </c>
      <c r="D102" s="5">
        <f t="shared" si="2"/>
        <v>0.25</v>
      </c>
      <c r="E102" s="5"/>
      <c r="F102" s="6">
        <v>175</v>
      </c>
      <c r="G102" s="6">
        <v>192</v>
      </c>
      <c r="H102" s="5">
        <f t="shared" si="3"/>
        <v>9.7142857142857142E-2</v>
      </c>
    </row>
    <row r="103" spans="1:8" x14ac:dyDescent="0.35">
      <c r="A103" s="3" t="s">
        <v>96</v>
      </c>
      <c r="B103" s="4">
        <v>172</v>
      </c>
      <c r="C103" s="4">
        <v>185</v>
      </c>
      <c r="D103" s="5">
        <f t="shared" si="2"/>
        <v>7.5581395348837205E-2</v>
      </c>
      <c r="E103" s="5"/>
      <c r="F103" s="6">
        <v>1540</v>
      </c>
      <c r="G103" s="6">
        <v>1664</v>
      </c>
      <c r="H103" s="5">
        <f t="shared" si="3"/>
        <v>8.0519480519480519E-2</v>
      </c>
    </row>
    <row r="104" spans="1:8" x14ac:dyDescent="0.35">
      <c r="A104" s="3" t="s">
        <v>97</v>
      </c>
      <c r="B104" s="4">
        <v>42</v>
      </c>
      <c r="C104" s="4">
        <v>51</v>
      </c>
      <c r="D104" s="5">
        <f t="shared" si="2"/>
        <v>0.21428571428571427</v>
      </c>
      <c r="E104" s="5"/>
      <c r="F104" s="6">
        <v>374</v>
      </c>
      <c r="G104" s="6">
        <v>420</v>
      </c>
      <c r="H104" s="5">
        <f t="shared" si="3"/>
        <v>0.12299465240641712</v>
      </c>
    </row>
    <row r="105" spans="1:8" x14ac:dyDescent="0.35">
      <c r="A105" s="3" t="s">
        <v>98</v>
      </c>
      <c r="B105" s="4">
        <v>14</v>
      </c>
      <c r="C105" s="4">
        <v>15</v>
      </c>
      <c r="D105" s="5">
        <f t="shared" si="2"/>
        <v>7.1428571428571425E-2</v>
      </c>
      <c r="E105" s="5"/>
      <c r="F105" s="6">
        <v>171</v>
      </c>
      <c r="G105" s="6">
        <v>160</v>
      </c>
      <c r="H105" s="5">
        <f t="shared" si="3"/>
        <v>-6.4327485380116955E-2</v>
      </c>
    </row>
    <row r="106" spans="1:8" x14ac:dyDescent="0.35">
      <c r="A106" s="3" t="s">
        <v>99</v>
      </c>
      <c r="B106" s="4">
        <v>30</v>
      </c>
      <c r="C106" s="4">
        <v>43</v>
      </c>
      <c r="D106" s="5">
        <f t="shared" si="2"/>
        <v>0.43333333333333335</v>
      </c>
      <c r="E106" s="5"/>
      <c r="F106" s="6">
        <v>311</v>
      </c>
      <c r="G106" s="6">
        <v>321</v>
      </c>
      <c r="H106" s="5">
        <f t="shared" si="3"/>
        <v>3.215434083601286E-2</v>
      </c>
    </row>
    <row r="107" spans="1:8" x14ac:dyDescent="0.35">
      <c r="A107" s="3" t="s">
        <v>100</v>
      </c>
      <c r="B107" s="4">
        <v>606</v>
      </c>
      <c r="C107" s="4">
        <v>885</v>
      </c>
      <c r="D107" s="5">
        <f t="shared" si="2"/>
        <v>0.46039603960396042</v>
      </c>
      <c r="E107" s="5"/>
      <c r="F107" s="6">
        <v>6619</v>
      </c>
      <c r="G107" s="6">
        <v>6880</v>
      </c>
      <c r="H107" s="5">
        <f t="shared" si="3"/>
        <v>3.9431938359268774E-2</v>
      </c>
    </row>
    <row r="108" spans="1:8" x14ac:dyDescent="0.35">
      <c r="A108" s="3" t="s">
        <v>101</v>
      </c>
      <c r="B108" s="4">
        <v>29</v>
      </c>
      <c r="C108" s="4">
        <v>44</v>
      </c>
      <c r="D108" s="5">
        <f t="shared" si="2"/>
        <v>0.51724137931034486</v>
      </c>
      <c r="E108" s="5"/>
      <c r="F108" s="6">
        <v>317</v>
      </c>
      <c r="G108" s="6">
        <v>331</v>
      </c>
      <c r="H108" s="5">
        <f t="shared" si="3"/>
        <v>4.4164037854889593E-2</v>
      </c>
    </row>
    <row r="109" spans="1:8" x14ac:dyDescent="0.35">
      <c r="A109" s="3" t="s">
        <v>102</v>
      </c>
      <c r="B109" s="4">
        <v>8</v>
      </c>
      <c r="C109" s="4">
        <v>22</v>
      </c>
      <c r="D109" s="5">
        <f t="shared" si="2"/>
        <v>1.75</v>
      </c>
      <c r="E109" s="5"/>
      <c r="F109" s="6">
        <v>110</v>
      </c>
      <c r="G109" s="6">
        <v>140</v>
      </c>
      <c r="H109" s="5">
        <f t="shared" si="3"/>
        <v>0.27272727272727271</v>
      </c>
    </row>
    <row r="110" spans="1:8" x14ac:dyDescent="0.35">
      <c r="A110" s="3" t="s">
        <v>103</v>
      </c>
      <c r="B110" s="4">
        <v>6</v>
      </c>
      <c r="C110" s="4">
        <v>22</v>
      </c>
      <c r="D110" s="5">
        <f t="shared" si="2"/>
        <v>2.6666666666666665</v>
      </c>
      <c r="E110" s="5"/>
      <c r="F110" s="6">
        <v>85</v>
      </c>
      <c r="G110" s="6">
        <v>111</v>
      </c>
      <c r="H110" s="5">
        <f t="shared" si="3"/>
        <v>0.30588235294117649</v>
      </c>
    </row>
    <row r="111" spans="1:8" x14ac:dyDescent="0.35">
      <c r="A111" s="3" t="s">
        <v>104</v>
      </c>
      <c r="B111" s="4">
        <v>271</v>
      </c>
      <c r="C111" s="4">
        <v>318</v>
      </c>
      <c r="D111" s="5">
        <f t="shared" si="2"/>
        <v>0.17343173431734318</v>
      </c>
      <c r="E111" s="5"/>
      <c r="F111" s="6">
        <v>2750</v>
      </c>
      <c r="G111" s="6">
        <v>2708</v>
      </c>
      <c r="H111" s="5">
        <f t="shared" si="3"/>
        <v>-1.5272727272727273E-2</v>
      </c>
    </row>
    <row r="112" spans="1:8" x14ac:dyDescent="0.35">
      <c r="A112" s="3" t="s">
        <v>105</v>
      </c>
      <c r="B112" s="4">
        <v>10</v>
      </c>
      <c r="C112" s="4">
        <v>4</v>
      </c>
      <c r="D112" s="5">
        <f t="shared" si="2"/>
        <v>-0.6</v>
      </c>
      <c r="E112" s="5"/>
      <c r="F112" s="6">
        <v>64</v>
      </c>
      <c r="G112" s="6">
        <v>51</v>
      </c>
      <c r="H112" s="5">
        <f t="shared" si="3"/>
        <v>-0.203125</v>
      </c>
    </row>
    <row r="113" spans="1:8" x14ac:dyDescent="0.35">
      <c r="A113" s="3" t="s">
        <v>106</v>
      </c>
      <c r="B113" s="4">
        <v>129</v>
      </c>
      <c r="C113" s="4">
        <v>139</v>
      </c>
      <c r="D113" s="5">
        <f t="shared" si="2"/>
        <v>7.7519379844961239E-2</v>
      </c>
      <c r="E113" s="5"/>
      <c r="F113" s="6">
        <v>1146</v>
      </c>
      <c r="G113" s="6">
        <v>1145</v>
      </c>
      <c r="H113" s="5">
        <f t="shared" si="3"/>
        <v>-8.7260034904013963E-4</v>
      </c>
    </row>
    <row r="114" spans="1:8" x14ac:dyDescent="0.35">
      <c r="A114" s="3" t="s">
        <v>107</v>
      </c>
      <c r="B114" s="4">
        <v>136</v>
      </c>
      <c r="C114" s="4">
        <v>152</v>
      </c>
      <c r="D114" s="5">
        <f t="shared" si="2"/>
        <v>0.11764705882352941</v>
      </c>
      <c r="E114" s="5"/>
      <c r="F114" s="6">
        <v>1400</v>
      </c>
      <c r="G114" s="6">
        <v>1417</v>
      </c>
      <c r="H114" s="5">
        <f t="shared" si="3"/>
        <v>1.2142857142857143E-2</v>
      </c>
    </row>
    <row r="115" spans="1:8" x14ac:dyDescent="0.35">
      <c r="A115" s="3" t="s">
        <v>108</v>
      </c>
      <c r="B115" s="4">
        <v>29</v>
      </c>
      <c r="C115" s="4">
        <v>31</v>
      </c>
      <c r="D115" s="5">
        <f t="shared" si="2"/>
        <v>6.8965517241379309E-2</v>
      </c>
      <c r="E115" s="5"/>
      <c r="F115" s="6">
        <v>269</v>
      </c>
      <c r="G115" s="6">
        <v>241</v>
      </c>
      <c r="H115" s="5">
        <f t="shared" si="3"/>
        <v>-0.10408921933085502</v>
      </c>
    </row>
    <row r="116" spans="1:8" x14ac:dyDescent="0.35">
      <c r="A116" s="3" t="s">
        <v>109</v>
      </c>
      <c r="B116" s="4">
        <v>80</v>
      </c>
      <c r="C116" s="4">
        <v>121</v>
      </c>
      <c r="D116" s="5">
        <f t="shared" si="2"/>
        <v>0.51249999999999996</v>
      </c>
      <c r="E116" s="5"/>
      <c r="F116" s="6">
        <v>798</v>
      </c>
      <c r="G116" s="6">
        <v>874</v>
      </c>
      <c r="H116" s="5">
        <f t="shared" si="3"/>
        <v>9.5238095238095233E-2</v>
      </c>
    </row>
    <row r="117" spans="1:8" x14ac:dyDescent="0.35">
      <c r="A117" s="3" t="s">
        <v>110</v>
      </c>
      <c r="B117" s="4">
        <v>11</v>
      </c>
      <c r="C117" s="4">
        <v>12</v>
      </c>
      <c r="D117" s="5">
        <f t="shared" si="2"/>
        <v>9.0909090909090912E-2</v>
      </c>
      <c r="E117" s="5"/>
      <c r="F117" s="6">
        <v>76</v>
      </c>
      <c r="G117" s="6">
        <v>77</v>
      </c>
      <c r="H117" s="5">
        <f t="shared" si="3"/>
        <v>1.3157894736842105E-2</v>
      </c>
    </row>
    <row r="118" spans="1:8" x14ac:dyDescent="0.35">
      <c r="A118" s="3" t="s">
        <v>111</v>
      </c>
      <c r="B118" s="4">
        <v>24</v>
      </c>
      <c r="C118" s="4">
        <v>31</v>
      </c>
      <c r="D118" s="5">
        <f t="shared" si="2"/>
        <v>0.29166666666666669</v>
      </c>
      <c r="E118" s="5"/>
      <c r="F118" s="6">
        <v>276</v>
      </c>
      <c r="G118" s="6">
        <v>314</v>
      </c>
      <c r="H118" s="5">
        <f t="shared" si="3"/>
        <v>0.13768115942028986</v>
      </c>
    </row>
    <row r="119" spans="1:8" x14ac:dyDescent="0.35">
      <c r="A119" s="3" t="s">
        <v>112</v>
      </c>
      <c r="B119" s="4">
        <v>1</v>
      </c>
      <c r="C119" s="4">
        <v>0</v>
      </c>
      <c r="D119" s="14" t="s">
        <v>138</v>
      </c>
      <c r="E119" s="5"/>
      <c r="F119" s="6">
        <v>7</v>
      </c>
      <c r="G119" s="6">
        <v>5</v>
      </c>
      <c r="H119" s="5">
        <f t="shared" si="3"/>
        <v>-0.2857142857142857</v>
      </c>
    </row>
    <row r="120" spans="1:8" x14ac:dyDescent="0.35">
      <c r="A120" s="3" t="s">
        <v>113</v>
      </c>
      <c r="B120" s="4">
        <v>56</v>
      </c>
      <c r="C120" s="4">
        <v>74</v>
      </c>
      <c r="D120" s="5">
        <f t="shared" si="2"/>
        <v>0.32142857142857145</v>
      </c>
      <c r="E120" s="5"/>
      <c r="F120" s="6">
        <v>619</v>
      </c>
      <c r="G120" s="6">
        <v>706</v>
      </c>
      <c r="H120" s="5">
        <f t="shared" si="3"/>
        <v>0.14054927302100162</v>
      </c>
    </row>
    <row r="121" spans="1:8" x14ac:dyDescent="0.35">
      <c r="A121" s="3" t="s">
        <v>114</v>
      </c>
      <c r="B121" s="4">
        <v>17</v>
      </c>
      <c r="C121" s="4">
        <v>19</v>
      </c>
      <c r="D121" s="5">
        <f t="shared" si="2"/>
        <v>0.11764705882352941</v>
      </c>
      <c r="E121" s="5"/>
      <c r="F121" s="6">
        <v>163</v>
      </c>
      <c r="G121" s="6">
        <v>194</v>
      </c>
      <c r="H121" s="5">
        <f t="shared" si="3"/>
        <v>0.19018404907975461</v>
      </c>
    </row>
    <row r="122" spans="1:8" x14ac:dyDescent="0.35">
      <c r="A122" s="3" t="s">
        <v>115</v>
      </c>
      <c r="B122" s="4">
        <v>19</v>
      </c>
      <c r="C122" s="4">
        <v>19</v>
      </c>
      <c r="D122" s="5">
        <f t="shared" si="2"/>
        <v>0</v>
      </c>
      <c r="E122" s="5"/>
      <c r="F122" s="6">
        <v>136</v>
      </c>
      <c r="G122" s="6">
        <v>154</v>
      </c>
      <c r="H122" s="5">
        <f t="shared" si="3"/>
        <v>0.13235294117647059</v>
      </c>
    </row>
    <row r="123" spans="1:8" x14ac:dyDescent="0.35">
      <c r="A123" s="3" t="s">
        <v>116</v>
      </c>
      <c r="B123" s="4">
        <v>215</v>
      </c>
      <c r="C123" s="4">
        <v>283</v>
      </c>
      <c r="D123" s="5">
        <f t="shared" si="2"/>
        <v>0.31627906976744186</v>
      </c>
      <c r="E123" s="5"/>
      <c r="F123" s="6">
        <v>2069</v>
      </c>
      <c r="G123" s="6">
        <v>2358</v>
      </c>
      <c r="H123" s="5">
        <f t="shared" si="3"/>
        <v>0.13968100531657807</v>
      </c>
    </row>
    <row r="124" spans="1:8" x14ac:dyDescent="0.35">
      <c r="A124" s="3" t="s">
        <v>117</v>
      </c>
      <c r="B124" s="4">
        <v>198</v>
      </c>
      <c r="C124" s="4">
        <v>301</v>
      </c>
      <c r="D124" s="5">
        <f t="shared" si="2"/>
        <v>0.52020202020202022</v>
      </c>
      <c r="E124" s="5"/>
      <c r="F124" s="6">
        <v>2372</v>
      </c>
      <c r="G124" s="6">
        <v>2690</v>
      </c>
      <c r="H124" s="5">
        <f t="shared" si="3"/>
        <v>0.13406408094435077</v>
      </c>
    </row>
    <row r="125" spans="1:8" x14ac:dyDescent="0.35">
      <c r="A125" s="3" t="s">
        <v>118</v>
      </c>
      <c r="B125" s="4">
        <v>41</v>
      </c>
      <c r="C125" s="4">
        <v>39</v>
      </c>
      <c r="D125" s="5">
        <f t="shared" si="2"/>
        <v>-4.878048780487805E-2</v>
      </c>
      <c r="E125" s="5"/>
      <c r="F125" s="6">
        <v>373</v>
      </c>
      <c r="G125" s="6">
        <v>334</v>
      </c>
      <c r="H125" s="5">
        <f t="shared" si="3"/>
        <v>-0.10455764075067024</v>
      </c>
    </row>
    <row r="126" spans="1:8" x14ac:dyDescent="0.35">
      <c r="A126" s="3" t="s">
        <v>119</v>
      </c>
      <c r="B126" s="4">
        <v>178</v>
      </c>
      <c r="C126" s="4">
        <v>209</v>
      </c>
      <c r="D126" s="5">
        <f t="shared" si="2"/>
        <v>0.17415730337078653</v>
      </c>
      <c r="E126" s="5"/>
      <c r="F126" s="6">
        <v>1591</v>
      </c>
      <c r="G126" s="6">
        <v>1840</v>
      </c>
      <c r="H126" s="5">
        <f t="shared" si="3"/>
        <v>0.15650534255185419</v>
      </c>
    </row>
    <row r="127" spans="1:8" x14ac:dyDescent="0.35">
      <c r="A127" s="3" t="s">
        <v>120</v>
      </c>
      <c r="B127" s="4">
        <v>7</v>
      </c>
      <c r="C127" s="4">
        <v>7</v>
      </c>
      <c r="D127" s="5">
        <f t="shared" si="2"/>
        <v>0</v>
      </c>
      <c r="E127" s="5"/>
      <c r="F127" s="6">
        <v>58</v>
      </c>
      <c r="G127" s="6">
        <v>59</v>
      </c>
      <c r="H127" s="5">
        <f t="shared" si="3"/>
        <v>1.7241379310344827E-2</v>
      </c>
    </row>
    <row r="128" spans="1:8" x14ac:dyDescent="0.35">
      <c r="A128" s="3" t="s">
        <v>121</v>
      </c>
      <c r="B128" s="4">
        <v>6</v>
      </c>
      <c r="C128" s="4">
        <v>6</v>
      </c>
      <c r="D128" s="5">
        <f t="shared" si="2"/>
        <v>0</v>
      </c>
      <c r="E128" s="5"/>
      <c r="F128" s="6">
        <v>66</v>
      </c>
      <c r="G128" s="6">
        <v>76</v>
      </c>
      <c r="H128" s="5">
        <f t="shared" si="3"/>
        <v>0.15151515151515152</v>
      </c>
    </row>
    <row r="129" spans="1:8" x14ac:dyDescent="0.35">
      <c r="A129" s="3" t="s">
        <v>122</v>
      </c>
      <c r="B129" s="4">
        <v>22</v>
      </c>
      <c r="C129" s="4">
        <v>20</v>
      </c>
      <c r="D129" s="5">
        <f t="shared" si="2"/>
        <v>-9.0909090909090912E-2</v>
      </c>
      <c r="E129" s="5"/>
      <c r="F129" s="6">
        <v>147</v>
      </c>
      <c r="G129" s="6">
        <v>131</v>
      </c>
      <c r="H129" s="5">
        <f t="shared" si="3"/>
        <v>-0.10884353741496598</v>
      </c>
    </row>
    <row r="130" spans="1:8" x14ac:dyDescent="0.35">
      <c r="A130" s="3" t="s">
        <v>123</v>
      </c>
      <c r="B130" s="4">
        <v>692</v>
      </c>
      <c r="C130" s="4">
        <v>863</v>
      </c>
      <c r="D130" s="5">
        <f t="shared" si="2"/>
        <v>0.24710982658959538</v>
      </c>
      <c r="E130" s="5"/>
      <c r="F130" s="6">
        <v>6795</v>
      </c>
      <c r="G130" s="6">
        <v>7319</v>
      </c>
      <c r="H130" s="5">
        <f t="shared" si="3"/>
        <v>7.7115526122148642E-2</v>
      </c>
    </row>
    <row r="131" spans="1:8" x14ac:dyDescent="0.35">
      <c r="A131" s="3" t="s">
        <v>124</v>
      </c>
      <c r="B131" s="4">
        <v>69</v>
      </c>
      <c r="C131" s="4">
        <v>82</v>
      </c>
      <c r="D131" s="5">
        <f t="shared" si="2"/>
        <v>0.18840579710144928</v>
      </c>
      <c r="E131" s="5"/>
      <c r="F131" s="6">
        <v>644</v>
      </c>
      <c r="G131" s="6">
        <v>742</v>
      </c>
      <c r="H131" s="5">
        <f t="shared" si="3"/>
        <v>0.15217391304347827</v>
      </c>
    </row>
    <row r="132" spans="1:8" x14ac:dyDescent="0.35">
      <c r="A132" s="3" t="s">
        <v>125</v>
      </c>
      <c r="B132" s="4">
        <v>42</v>
      </c>
      <c r="C132" s="4">
        <v>41</v>
      </c>
      <c r="D132" s="5">
        <f t="shared" si="2"/>
        <v>-2.3809523809523808E-2</v>
      </c>
      <c r="E132" s="5"/>
      <c r="F132" s="6">
        <v>382</v>
      </c>
      <c r="G132" s="6">
        <v>381</v>
      </c>
      <c r="H132" s="5">
        <f t="shared" si="3"/>
        <v>-2.617801047120419E-3</v>
      </c>
    </row>
    <row r="133" spans="1:8" x14ac:dyDescent="0.35">
      <c r="A133" s="3" t="s">
        <v>126</v>
      </c>
      <c r="B133" s="4">
        <v>36</v>
      </c>
      <c r="C133" s="4">
        <v>32</v>
      </c>
      <c r="D133" s="5">
        <f t="shared" si="2"/>
        <v>-0.1111111111111111</v>
      </c>
      <c r="E133" s="5"/>
      <c r="F133" s="6">
        <v>382</v>
      </c>
      <c r="G133" s="6">
        <v>350</v>
      </c>
      <c r="H133" s="5">
        <f t="shared" si="3"/>
        <v>-8.3769633507853408E-2</v>
      </c>
    </row>
    <row r="134" spans="1:8" x14ac:dyDescent="0.35">
      <c r="A134" s="3" t="s">
        <v>127</v>
      </c>
      <c r="B134" s="4">
        <v>40</v>
      </c>
      <c r="C134" s="4">
        <v>49</v>
      </c>
      <c r="D134" s="5">
        <f t="shared" si="2"/>
        <v>0.22500000000000001</v>
      </c>
      <c r="E134" s="5"/>
      <c r="F134" s="6">
        <v>314</v>
      </c>
      <c r="G134" s="6">
        <v>392</v>
      </c>
      <c r="H134" s="5">
        <f t="shared" si="3"/>
        <v>0.24840764331210191</v>
      </c>
    </row>
    <row r="135" spans="1:8" x14ac:dyDescent="0.35">
      <c r="A135" s="3" t="s">
        <v>128</v>
      </c>
      <c r="B135" s="4">
        <v>18</v>
      </c>
      <c r="C135" s="4">
        <v>15</v>
      </c>
      <c r="D135" s="5">
        <f t="shared" si="2"/>
        <v>-0.16666666666666666</v>
      </c>
      <c r="E135" s="5"/>
      <c r="F135" s="6">
        <v>190</v>
      </c>
      <c r="G135" s="6">
        <v>215</v>
      </c>
      <c r="H135" s="5">
        <f t="shared" si="3"/>
        <v>0.13157894736842105</v>
      </c>
    </row>
    <row r="136" spans="1:8" x14ac:dyDescent="0.35">
      <c r="A136" s="3" t="s">
        <v>129</v>
      </c>
      <c r="B136" s="4">
        <v>30</v>
      </c>
      <c r="C136" s="4">
        <v>37</v>
      </c>
      <c r="D136" s="5">
        <f t="shared" ref="D136:D139" si="4">(C136-B136)/B136</f>
        <v>0.23333333333333334</v>
      </c>
      <c r="E136" s="5"/>
      <c r="F136" s="6">
        <v>272</v>
      </c>
      <c r="G136" s="6">
        <v>336</v>
      </c>
      <c r="H136" s="5">
        <f t="shared" ref="H136:H139" si="5">(G136-F136)/F136</f>
        <v>0.23529411764705882</v>
      </c>
    </row>
    <row r="137" spans="1:8" x14ac:dyDescent="0.35">
      <c r="A137" s="3" t="s">
        <v>130</v>
      </c>
      <c r="B137" s="4">
        <v>2</v>
      </c>
      <c r="C137" s="4">
        <v>0</v>
      </c>
      <c r="D137" s="5">
        <f t="shared" si="4"/>
        <v>-1</v>
      </c>
      <c r="E137" s="5"/>
      <c r="F137" s="6">
        <v>16</v>
      </c>
      <c r="G137" s="6">
        <v>10</v>
      </c>
      <c r="H137" s="5">
        <f t="shared" si="5"/>
        <v>-0.375</v>
      </c>
    </row>
    <row r="138" spans="1:8" x14ac:dyDescent="0.35">
      <c r="A138" s="3" t="s">
        <v>131</v>
      </c>
      <c r="B138" s="4">
        <v>32</v>
      </c>
      <c r="C138" s="4">
        <v>31</v>
      </c>
      <c r="D138" s="5">
        <f t="shared" si="4"/>
        <v>-3.125E-2</v>
      </c>
      <c r="E138" s="5"/>
      <c r="F138" s="6">
        <v>271</v>
      </c>
      <c r="G138" s="6">
        <v>245</v>
      </c>
      <c r="H138" s="5">
        <f t="shared" si="5"/>
        <v>-9.5940959409594101E-2</v>
      </c>
    </row>
    <row r="139" spans="1:8" x14ac:dyDescent="0.35">
      <c r="A139" s="10" t="s">
        <v>132</v>
      </c>
      <c r="B139" s="11">
        <v>92</v>
      </c>
      <c r="C139" s="11">
        <v>109</v>
      </c>
      <c r="D139" s="12">
        <f t="shared" si="4"/>
        <v>0.18478260869565216</v>
      </c>
      <c r="E139" s="12"/>
      <c r="F139" s="13">
        <v>1049</v>
      </c>
      <c r="G139" s="13">
        <v>1104</v>
      </c>
      <c r="H139" s="12">
        <f t="shared" si="5"/>
        <v>5.2430886558627265E-2</v>
      </c>
    </row>
  </sheetData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7" ma:contentTypeDescription="Create a new document." ma:contentTypeScope="" ma:versionID="08cb58674a22875c197d5d934f27f7de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feaa8c4a2ba37f905897c7f845b2ef9f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8085EA-97B2-49F0-9CED-924FF93098CC}"/>
</file>

<file path=customXml/itemProps2.xml><?xml version="1.0" encoding="utf-8"?>
<ds:datastoreItem xmlns:ds="http://schemas.openxmlformats.org/officeDocument/2006/customXml" ds:itemID="{38076B6D-5C40-48A8-9C2B-1C513DB3CC46}"/>
</file>

<file path=customXml/itemProps3.xml><?xml version="1.0" encoding="utf-8"?>
<ds:datastoreItem xmlns:ds="http://schemas.openxmlformats.org/officeDocument/2006/customXml" ds:itemID="{B337AC43-3DE4-4997-BB3F-B06BBD5473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2020-09-16T16:03:21Z</cp:lastPrinted>
  <dcterms:created xsi:type="dcterms:W3CDTF">2020-09-16T15:45:34Z</dcterms:created>
  <dcterms:modified xsi:type="dcterms:W3CDTF">2020-11-17T20:46:18Z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